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90" windowWidth="12285" windowHeight="6615" tabRatio="853" activeTab="6"/>
  </bookViews>
  <sheets>
    <sheet name="Environmental Cleaning Audit" sheetId="29" r:id="rId1"/>
    <sheet name="Introduction" sheetId="30" r:id="rId2"/>
    <sheet name="Instructions" sheetId="39" r:id="rId3"/>
    <sheet name="Element Standards" sheetId="41" r:id="rId4"/>
    <sheet name="Sample Audit Score Sheet" sheetId="28" r:id="rId5"/>
    <sheet name="Audit Title Page" sheetId="38" r:id="rId6"/>
    <sheet name="Template Audit Score Sheet" sheetId="1" r:id="rId7"/>
    <sheet name="Action Plan" sheetId="36" r:id="rId8"/>
  </sheets>
  <externalReferences>
    <externalReference r:id="rId9"/>
  </externalReferences>
  <definedNames>
    <definedName name="_xlnm.Print_Area" localSheetId="2">Instructions!$A$1:$L$39</definedName>
    <definedName name="_xlnm.Print_Area" localSheetId="1">Introduction!$A$1:$L$37</definedName>
    <definedName name="_xlnm.Print_Area" localSheetId="4">'Sample Audit Score Sheet'!$A$1:$W$28</definedName>
    <definedName name="_xlnm.Print_Area" localSheetId="6">'Template Audit Score Sheet'!$A$1:$W$280</definedName>
    <definedName name="Response">[1]Sheet1!$B$4:$B$7</definedName>
    <definedName name="TABLE" localSheetId="6">'Template Audit Score Sheet'!#REF!</definedName>
    <definedName name="TABLE_2" localSheetId="6">'Template Audit Score Sheet'!#REF!</definedName>
  </definedNames>
  <calcPr calcId="145621"/>
</workbook>
</file>

<file path=xl/calcChain.xml><?xml version="1.0" encoding="utf-8"?>
<calcChain xmlns="http://schemas.openxmlformats.org/spreadsheetml/2006/main">
  <c r="U29" i="1" l="1"/>
  <c r="U30" i="1"/>
  <c r="U64" i="1"/>
  <c r="U65" i="1"/>
  <c r="U101" i="1"/>
  <c r="V101" i="1" s="1"/>
  <c r="U102" i="1"/>
  <c r="U140" i="1"/>
  <c r="V140" i="1" s="1"/>
  <c r="U141" i="1"/>
  <c r="V141" i="1" s="1"/>
  <c r="U184" i="1"/>
  <c r="U185" i="1"/>
  <c r="V185" i="1" s="1"/>
  <c r="U226" i="1"/>
  <c r="V226" i="1" s="1"/>
  <c r="U227" i="1"/>
  <c r="U269" i="1"/>
  <c r="V269" i="1" s="1"/>
  <c r="U270" i="1"/>
  <c r="V270" i="1"/>
  <c r="V227" i="1"/>
  <c r="V184" i="1"/>
  <c r="V102" i="1"/>
  <c r="C64" i="1"/>
  <c r="C65" i="1"/>
  <c r="V65" i="1" s="1"/>
  <c r="C29" i="1"/>
  <c r="C30" i="1"/>
  <c r="V30" i="1" s="1"/>
  <c r="V64" i="1" l="1"/>
  <c r="V29" i="1"/>
  <c r="V38" i="1" s="1"/>
  <c r="V27" i="1"/>
  <c r="V28" i="1"/>
  <c r="V275" i="1"/>
  <c r="V232" i="1"/>
  <c r="V190" i="1"/>
  <c r="V146" i="1"/>
  <c r="V107" i="1"/>
  <c r="V73" i="1"/>
  <c r="X274" i="1"/>
  <c r="T270" i="1"/>
  <c r="S270" i="1"/>
  <c r="R270" i="1"/>
  <c r="Q270" i="1"/>
  <c r="P270" i="1"/>
  <c r="L270" i="1"/>
  <c r="K270" i="1"/>
  <c r="J270" i="1"/>
  <c r="I270" i="1"/>
  <c r="H270" i="1"/>
  <c r="G270" i="1"/>
  <c r="F270" i="1"/>
  <c r="E270" i="1"/>
  <c r="D270" i="1"/>
  <c r="C270" i="1"/>
  <c r="T269" i="1"/>
  <c r="S269" i="1"/>
  <c r="R269" i="1"/>
  <c r="Q269" i="1"/>
  <c r="P269" i="1"/>
  <c r="L269" i="1"/>
  <c r="K269" i="1"/>
  <c r="J269" i="1"/>
  <c r="I269" i="1"/>
  <c r="H269" i="1"/>
  <c r="G269" i="1"/>
  <c r="F269" i="1"/>
  <c r="E269" i="1"/>
  <c r="D269" i="1"/>
  <c r="C269" i="1"/>
  <c r="V268" i="1"/>
  <c r="W268" i="1"/>
  <c r="V267" i="1"/>
  <c r="W267" i="1"/>
  <c r="V266" i="1"/>
  <c r="W266" i="1"/>
  <c r="V265" i="1"/>
  <c r="W265" i="1"/>
  <c r="W264" i="1"/>
  <c r="V263" i="1"/>
  <c r="W263" i="1"/>
  <c r="V262" i="1"/>
  <c r="W262" i="1"/>
  <c r="W261" i="1"/>
  <c r="V260" i="1"/>
  <c r="W260" i="1"/>
  <c r="V259" i="1"/>
  <c r="W259" i="1"/>
  <c r="V258" i="1"/>
  <c r="W258" i="1"/>
  <c r="V257" i="1"/>
  <c r="W257" i="1"/>
  <c r="V256" i="1"/>
  <c r="W256" i="1"/>
  <c r="V255" i="1"/>
  <c r="W255" i="1"/>
  <c r="X231" i="1"/>
  <c r="T227" i="1"/>
  <c r="S227" i="1"/>
  <c r="R227" i="1"/>
  <c r="Q227" i="1"/>
  <c r="P227" i="1"/>
  <c r="L227" i="1"/>
  <c r="K227" i="1"/>
  <c r="J227" i="1"/>
  <c r="I227" i="1"/>
  <c r="H227" i="1"/>
  <c r="G227" i="1"/>
  <c r="F227" i="1"/>
  <c r="E227" i="1"/>
  <c r="D227" i="1"/>
  <c r="C227" i="1"/>
  <c r="T226" i="1"/>
  <c r="S226" i="1"/>
  <c r="R226" i="1"/>
  <c r="Q226" i="1"/>
  <c r="P226" i="1"/>
  <c r="L226" i="1"/>
  <c r="K226" i="1"/>
  <c r="J226" i="1"/>
  <c r="I226" i="1"/>
  <c r="H226" i="1"/>
  <c r="G226" i="1"/>
  <c r="F226" i="1"/>
  <c r="E226" i="1"/>
  <c r="D226" i="1"/>
  <c r="C226" i="1"/>
  <c r="V225" i="1"/>
  <c r="W225" i="1"/>
  <c r="W224" i="1"/>
  <c r="V224" i="1"/>
  <c r="V223" i="1"/>
  <c r="W223" i="1"/>
  <c r="V222" i="1"/>
  <c r="W222" i="1"/>
  <c r="V221" i="1"/>
  <c r="W221" i="1"/>
  <c r="V220" i="1"/>
  <c r="W220" i="1"/>
  <c r="W219" i="1"/>
  <c r="V218" i="1"/>
  <c r="W218" i="1"/>
  <c r="V217" i="1"/>
  <c r="W217" i="1"/>
  <c r="W216" i="1"/>
  <c r="V215" i="1"/>
  <c r="W215" i="1"/>
  <c r="W214" i="1"/>
  <c r="V213" i="1"/>
  <c r="W213" i="1"/>
  <c r="V212" i="1"/>
  <c r="W212" i="1"/>
  <c r="W211" i="1"/>
  <c r="X189" i="1"/>
  <c r="T185" i="1"/>
  <c r="S185" i="1"/>
  <c r="R185" i="1"/>
  <c r="Q185" i="1"/>
  <c r="P185" i="1"/>
  <c r="L185" i="1"/>
  <c r="K185" i="1"/>
  <c r="J185" i="1"/>
  <c r="I185" i="1"/>
  <c r="H185" i="1"/>
  <c r="G185" i="1"/>
  <c r="F185" i="1"/>
  <c r="E185" i="1"/>
  <c r="D185" i="1"/>
  <c r="C185" i="1"/>
  <c r="T184" i="1"/>
  <c r="S184" i="1"/>
  <c r="R184" i="1"/>
  <c r="Q184" i="1"/>
  <c r="P184" i="1"/>
  <c r="L184" i="1"/>
  <c r="K184" i="1"/>
  <c r="J184" i="1"/>
  <c r="I184" i="1"/>
  <c r="H184" i="1"/>
  <c r="G184" i="1"/>
  <c r="F184" i="1"/>
  <c r="E184" i="1"/>
  <c r="D184" i="1"/>
  <c r="C184" i="1"/>
  <c r="V183" i="1"/>
  <c r="W183" i="1"/>
  <c r="V182" i="1"/>
  <c r="W182" i="1"/>
  <c r="W181" i="1"/>
  <c r="V181" i="1"/>
  <c r="V180" i="1"/>
  <c r="W180" i="1"/>
  <c r="V179" i="1"/>
  <c r="W179" i="1"/>
  <c r="V178" i="1"/>
  <c r="W178" i="1"/>
  <c r="V177" i="1"/>
  <c r="W177" i="1"/>
  <c r="V176" i="1"/>
  <c r="W176" i="1"/>
  <c r="W175" i="1"/>
  <c r="V175" i="1"/>
  <c r="W174" i="1"/>
  <c r="W173" i="1"/>
  <c r="V173" i="1"/>
  <c r="V172" i="1"/>
  <c r="W172" i="1"/>
  <c r="V171" i="1"/>
  <c r="W171" i="1"/>
  <c r="V170" i="1"/>
  <c r="W170" i="1"/>
  <c r="X145" i="1"/>
  <c r="T141" i="1"/>
  <c r="S141" i="1"/>
  <c r="R141" i="1"/>
  <c r="Q141" i="1"/>
  <c r="P141" i="1"/>
  <c r="L141" i="1"/>
  <c r="K141" i="1"/>
  <c r="J141" i="1"/>
  <c r="I141" i="1"/>
  <c r="H141" i="1"/>
  <c r="G141" i="1"/>
  <c r="F141" i="1"/>
  <c r="E141" i="1"/>
  <c r="D141" i="1"/>
  <c r="C141" i="1"/>
  <c r="T140" i="1"/>
  <c r="S140" i="1"/>
  <c r="R140" i="1"/>
  <c r="Q140" i="1"/>
  <c r="P140" i="1"/>
  <c r="L140" i="1"/>
  <c r="K140" i="1"/>
  <c r="J140" i="1"/>
  <c r="I140" i="1"/>
  <c r="H140" i="1"/>
  <c r="G140" i="1"/>
  <c r="F140" i="1"/>
  <c r="E140" i="1"/>
  <c r="D140" i="1"/>
  <c r="C140" i="1"/>
  <c r="V139" i="1"/>
  <c r="W139" i="1"/>
  <c r="V138" i="1"/>
  <c r="W138" i="1"/>
  <c r="V137" i="1"/>
  <c r="W137" i="1"/>
  <c r="W136" i="1"/>
  <c r="V135" i="1"/>
  <c r="W135" i="1"/>
  <c r="V134" i="1"/>
  <c r="W134" i="1"/>
  <c r="V133" i="1"/>
  <c r="W133" i="1"/>
  <c r="V132" i="1"/>
  <c r="W132" i="1"/>
  <c r="V131" i="1"/>
  <c r="W131" i="1"/>
  <c r="V130" i="1"/>
  <c r="W130" i="1"/>
  <c r="V129" i="1"/>
  <c r="W129" i="1"/>
  <c r="W128" i="1"/>
  <c r="V127" i="1"/>
  <c r="W127" i="1"/>
  <c r="V126" i="1"/>
  <c r="W126" i="1"/>
  <c r="V125" i="1"/>
  <c r="W125" i="1"/>
  <c r="D29" i="1"/>
  <c r="E29" i="1"/>
  <c r="F29" i="1"/>
  <c r="G29" i="1"/>
  <c r="H29" i="1"/>
  <c r="J29" i="1"/>
  <c r="K29" i="1"/>
  <c r="L29" i="1"/>
  <c r="P29" i="1"/>
  <c r="Q29" i="1"/>
  <c r="R29" i="1"/>
  <c r="S29" i="1"/>
  <c r="T29" i="1"/>
  <c r="D30" i="1"/>
  <c r="E30" i="1"/>
  <c r="F30" i="1"/>
  <c r="G30" i="1"/>
  <c r="H30" i="1"/>
  <c r="I30" i="1"/>
  <c r="J30" i="1"/>
  <c r="K30" i="1"/>
  <c r="L30" i="1"/>
  <c r="P30" i="1"/>
  <c r="Q30" i="1"/>
  <c r="R30" i="1"/>
  <c r="S30" i="1"/>
  <c r="T30" i="1"/>
  <c r="D64" i="1"/>
  <c r="E64" i="1"/>
  <c r="F64" i="1"/>
  <c r="G64" i="1"/>
  <c r="H64" i="1"/>
  <c r="I64" i="1"/>
  <c r="J64" i="1"/>
  <c r="K64" i="1"/>
  <c r="L64" i="1"/>
  <c r="P64" i="1"/>
  <c r="Q64" i="1"/>
  <c r="R64" i="1"/>
  <c r="S64" i="1"/>
  <c r="T64" i="1"/>
  <c r="D65" i="1"/>
  <c r="E65" i="1"/>
  <c r="F65" i="1"/>
  <c r="G65" i="1"/>
  <c r="H65" i="1"/>
  <c r="I65" i="1"/>
  <c r="J65" i="1"/>
  <c r="K65" i="1"/>
  <c r="L65" i="1"/>
  <c r="P65" i="1"/>
  <c r="Q65" i="1"/>
  <c r="R65" i="1"/>
  <c r="S65" i="1"/>
  <c r="T65" i="1"/>
  <c r="C101" i="1"/>
  <c r="D101" i="1"/>
  <c r="E101" i="1"/>
  <c r="F101" i="1"/>
  <c r="G101" i="1"/>
  <c r="H101" i="1"/>
  <c r="I101" i="1"/>
  <c r="J101" i="1"/>
  <c r="K101" i="1"/>
  <c r="L101" i="1"/>
  <c r="P101" i="1"/>
  <c r="Q101" i="1"/>
  <c r="R101" i="1"/>
  <c r="S101" i="1"/>
  <c r="T101" i="1"/>
  <c r="C102" i="1"/>
  <c r="D102" i="1"/>
  <c r="E102" i="1"/>
  <c r="F102" i="1"/>
  <c r="G102" i="1"/>
  <c r="H102" i="1"/>
  <c r="I102" i="1"/>
  <c r="J102" i="1"/>
  <c r="K102" i="1"/>
  <c r="L102" i="1"/>
  <c r="P102" i="1"/>
  <c r="Q102" i="1"/>
  <c r="R102" i="1"/>
  <c r="S102" i="1"/>
  <c r="T102" i="1"/>
  <c r="E18" i="28"/>
  <c r="E19" i="28"/>
  <c r="M19" i="28"/>
  <c r="M18" i="28"/>
  <c r="N19" i="28"/>
  <c r="N18" i="28"/>
  <c r="W27" i="1"/>
  <c r="W26" i="1"/>
  <c r="V25" i="1"/>
  <c r="W25" i="1"/>
  <c r="V99" i="1"/>
  <c r="W99" i="1"/>
  <c r="V100" i="1"/>
  <c r="W100" i="1"/>
  <c r="V98" i="1"/>
  <c r="W98" i="1"/>
  <c r="V97" i="1"/>
  <c r="W97" i="1"/>
  <c r="V96" i="1"/>
  <c r="W96" i="1"/>
  <c r="V95" i="1"/>
  <c r="W95" i="1"/>
  <c r="W94" i="1"/>
  <c r="V93" i="1"/>
  <c r="W93" i="1"/>
  <c r="V92" i="1"/>
  <c r="W92" i="1"/>
  <c r="V91" i="1"/>
  <c r="W91" i="1"/>
  <c r="W90" i="1"/>
  <c r="V89" i="1"/>
  <c r="W89" i="1"/>
  <c r="V88" i="1"/>
  <c r="W88" i="1"/>
  <c r="V87" i="1"/>
  <c r="W87" i="1"/>
  <c r="W86" i="1"/>
  <c r="W8" i="1"/>
  <c r="V63" i="1"/>
  <c r="W63" i="1"/>
  <c r="V50" i="1"/>
  <c r="W50" i="1"/>
  <c r="V23" i="1"/>
  <c r="W23" i="1"/>
  <c r="V22" i="1"/>
  <c r="W22" i="1"/>
  <c r="V24" i="1"/>
  <c r="W24" i="1"/>
  <c r="W21" i="1"/>
  <c r="V62" i="1"/>
  <c r="W62" i="1"/>
  <c r="V61" i="1"/>
  <c r="W61" i="1"/>
  <c r="V60" i="1"/>
  <c r="W60" i="1"/>
  <c r="W59" i="1"/>
  <c r="V58" i="1"/>
  <c r="W58" i="1"/>
  <c r="V57" i="1"/>
  <c r="W57" i="1"/>
  <c r="V56" i="1"/>
  <c r="W56" i="1"/>
  <c r="V55" i="1"/>
  <c r="W55" i="1"/>
  <c r="V54" i="1"/>
  <c r="W54" i="1"/>
  <c r="W53" i="1"/>
  <c r="V52" i="1"/>
  <c r="W52" i="1"/>
  <c r="V51" i="1"/>
  <c r="W51" i="1"/>
  <c r="W28" i="1"/>
  <c r="V20" i="1"/>
  <c r="W20" i="1"/>
  <c r="V19" i="1"/>
  <c r="W19" i="1"/>
  <c r="W18" i="1"/>
  <c r="V17" i="1"/>
  <c r="W17" i="1"/>
  <c r="V16" i="1"/>
  <c r="W16" i="1"/>
  <c r="W15" i="1"/>
  <c r="V14" i="1"/>
  <c r="W14" i="1"/>
  <c r="V13" i="1"/>
  <c r="W13" i="1"/>
  <c r="V12" i="1"/>
  <c r="W12" i="1"/>
  <c r="V11" i="1"/>
  <c r="W11" i="1"/>
  <c r="V10" i="1"/>
  <c r="W10" i="1"/>
  <c r="V9" i="1"/>
  <c r="W9" i="1"/>
  <c r="C19" i="28"/>
  <c r="D19" i="28"/>
  <c r="F19" i="28"/>
  <c r="G19" i="28"/>
  <c r="H19" i="28"/>
  <c r="J19" i="28"/>
  <c r="K19" i="28"/>
  <c r="O19" i="28"/>
  <c r="P19" i="28"/>
  <c r="Q19" i="28"/>
  <c r="R19" i="28"/>
  <c r="S19" i="28"/>
  <c r="T19" i="28"/>
  <c r="U19" i="28"/>
  <c r="C18" i="28"/>
  <c r="D18" i="28"/>
  <c r="F18" i="28"/>
  <c r="G18" i="28"/>
  <c r="H18" i="28"/>
  <c r="J18" i="28"/>
  <c r="K18" i="28"/>
  <c r="O18" i="28"/>
  <c r="P18" i="28"/>
  <c r="Q18" i="28"/>
  <c r="R18" i="28"/>
  <c r="S18" i="28"/>
  <c r="T18" i="28"/>
  <c r="U18" i="28"/>
  <c r="V17" i="28"/>
  <c r="W17" i="28"/>
  <c r="V16" i="28"/>
  <c r="W16" i="28"/>
  <c r="V15" i="28"/>
  <c r="W15" i="28"/>
  <c r="V14" i="28"/>
  <c r="W14" i="28"/>
  <c r="V13" i="28"/>
  <c r="W13" i="28"/>
  <c r="V12" i="28"/>
  <c r="W12" i="28"/>
  <c r="V11" i="28"/>
  <c r="W11" i="28"/>
  <c r="V10" i="28"/>
  <c r="W10" i="28"/>
  <c r="V9" i="28"/>
  <c r="W9" i="28"/>
  <c r="V8" i="28"/>
  <c r="W8" i="28"/>
  <c r="X106" i="1"/>
  <c r="V19" i="28"/>
  <c r="V18" i="28"/>
  <c r="V26" i="28"/>
  <c r="V278" i="1" l="1"/>
</calcChain>
</file>

<file path=xl/sharedStrings.xml><?xml version="1.0" encoding="utf-8"?>
<sst xmlns="http://schemas.openxmlformats.org/spreadsheetml/2006/main" count="2258" uniqueCount="280">
  <si>
    <t>ROOM NAME</t>
  </si>
  <si>
    <t>Achievable Score</t>
  </si>
  <si>
    <t>Total Score</t>
  </si>
  <si>
    <t xml:space="preserve"> Actual Score</t>
  </si>
  <si>
    <t>Functional Area:</t>
  </si>
  <si>
    <t>x</t>
  </si>
  <si>
    <t>Functional Area</t>
  </si>
  <si>
    <t>Remaining Target</t>
  </si>
  <si>
    <t>Percentage Attained</t>
  </si>
  <si>
    <t>Building</t>
  </si>
  <si>
    <t>Doors</t>
  </si>
  <si>
    <t>Hard floors</t>
  </si>
  <si>
    <t>Fixtures</t>
  </si>
  <si>
    <t>Elextrical fixtures, appliances</t>
  </si>
  <si>
    <t>Furnishings, fixtures</t>
  </si>
  <si>
    <t>Patient equipment</t>
  </si>
  <si>
    <t>Medical equipment</t>
  </si>
  <si>
    <t>Environment</t>
  </si>
  <si>
    <r>
      <t>Comments:</t>
    </r>
    <r>
      <rPr>
        <sz val="10"/>
        <rFont val="Arial"/>
        <family val="2"/>
      </rPr>
      <t xml:space="preserve">
(insert comments here)</t>
    </r>
  </si>
  <si>
    <t>(insert comments here)</t>
  </si>
  <si>
    <t>Environmental Cleaning Audit - Score Sheet</t>
  </si>
  <si>
    <t>Auditor:</t>
  </si>
  <si>
    <t>Date:</t>
  </si>
  <si>
    <t>(insert name of auditor)</t>
  </si>
  <si>
    <t>Issue</t>
  </si>
  <si>
    <t>Action</t>
  </si>
  <si>
    <t>Responsible Officer</t>
  </si>
  <si>
    <t>Due Date</t>
  </si>
  <si>
    <t>Room 1</t>
  </si>
  <si>
    <t>Room 2</t>
  </si>
  <si>
    <t>Room 3</t>
  </si>
  <si>
    <t>Room 4</t>
  </si>
  <si>
    <t>Room 5</t>
  </si>
  <si>
    <t>Room 6</t>
  </si>
  <si>
    <t>Room 7</t>
  </si>
  <si>
    <t>Room 8</t>
  </si>
  <si>
    <t>Room 9</t>
  </si>
  <si>
    <t>Room 10</t>
  </si>
  <si>
    <t>Room 11</t>
  </si>
  <si>
    <t>Room 12</t>
  </si>
  <si>
    <t>Sheet Percentage Score</t>
  </si>
  <si>
    <t>Facility:</t>
  </si>
  <si>
    <t>Department:</t>
  </si>
  <si>
    <t>Name of Auditor:</t>
  </si>
  <si>
    <t>(insert Department name)</t>
  </si>
  <si>
    <t>Kerry Abramowski - Area Sterilisation Services Coordinator</t>
  </si>
  <si>
    <t>Greater Southern Area Health Service</t>
  </si>
  <si>
    <t>Functional Risk &amp; Rating Level:</t>
  </si>
  <si>
    <t>Ward 7  West</t>
  </si>
  <si>
    <t>John Smith</t>
  </si>
  <si>
    <t>(insert date of audit)</t>
  </si>
  <si>
    <t>Patient furniture</t>
  </si>
  <si>
    <t>Patient bed</t>
  </si>
  <si>
    <t>Department Manager:</t>
  </si>
  <si>
    <t xml:space="preserve">Cleaning Audit Action Plan </t>
  </si>
  <si>
    <t>(ii) Handrails are clean and free from stains.</t>
  </si>
  <si>
    <t>(v) Motor vents etc are clean and free from dust and lint.</t>
  </si>
  <si>
    <t>(ii) Metal surfaces, shower screens and mirrors are free from streaks, soil, smudges, soap build-up and oxide deposits.</t>
  </si>
  <si>
    <t>(iv) Shower curtains and bath mats are free from stains, smudges, smears, odours, mould and body fats.</t>
  </si>
  <si>
    <t>Patient Related Equipment</t>
  </si>
  <si>
    <t>Date of Audit:</t>
  </si>
  <si>
    <t>Comments / Outcome</t>
  </si>
  <si>
    <t>Internal walls and skirting boards</t>
  </si>
  <si>
    <t xml:space="preserve">(iii) Light switches and electrial outlets are free from dust, dirt and smudges. </t>
  </si>
  <si>
    <t>Hand basins</t>
  </si>
  <si>
    <t>(ii) Porcelain and plastic surfaces are free from smudges, smears, body fats, soap build-up and mineral deposits.</t>
  </si>
  <si>
    <t>(iii) Plumbing fixtures are free from smudges, dust, soap build-up and mineral deposits.</t>
  </si>
  <si>
    <r>
      <t>Ceilings, high areas, moldings, curtain rails</t>
    </r>
    <r>
      <rPr>
        <sz val="9"/>
        <rFont val="Arial"/>
        <family val="2"/>
      </rPr>
      <t xml:space="preserve">
</t>
    </r>
  </si>
  <si>
    <t>(ii) Light covers and diffusers are free from dust, cobwebs and insects.</t>
  </si>
  <si>
    <t>(i) Ceilings are free from dust, soil, mould, stains, smudges and cobwebs.</t>
  </si>
  <si>
    <t>(v) High surfaces are free from dust, soil and cobwebs</t>
  </si>
  <si>
    <r>
      <t>Windows</t>
    </r>
    <r>
      <rPr>
        <sz val="9"/>
        <rFont val="Arial"/>
        <family val="2"/>
      </rPr>
      <t xml:space="preserve">
</t>
    </r>
  </si>
  <si>
    <r>
      <t>Doors</t>
    </r>
    <r>
      <rPr>
        <sz val="9"/>
        <rFont val="Arial"/>
        <family val="2"/>
      </rPr>
      <t xml:space="preserve">
</t>
    </r>
  </si>
  <si>
    <t>(iii) Door tracks and door jambs are free from dust and other debris.</t>
  </si>
  <si>
    <r>
      <t>Hard floors</t>
    </r>
    <r>
      <rPr>
        <sz val="9"/>
        <rFont val="Arial"/>
        <family val="2"/>
      </rPr>
      <t xml:space="preserve">
</t>
    </r>
  </si>
  <si>
    <r>
      <t>Ducts, grills and vents</t>
    </r>
    <r>
      <rPr>
        <sz val="9"/>
        <rFont val="Arial"/>
        <family val="2"/>
      </rPr>
      <t xml:space="preserve">
</t>
    </r>
  </si>
  <si>
    <r>
      <t>Furnishings and fixtures</t>
    </r>
    <r>
      <rPr>
        <sz val="9"/>
        <rFont val="Arial"/>
        <family val="2"/>
      </rPr>
      <t xml:space="preserve">
</t>
    </r>
  </si>
  <si>
    <r>
      <t>Electrical fixtures and appliances</t>
    </r>
    <r>
      <rPr>
        <b/>
        <sz val="9"/>
        <rFont val="Arial"/>
        <family val="2"/>
      </rPr>
      <t xml:space="preserve">
</t>
    </r>
  </si>
  <si>
    <t xml:space="preserve">(ii) Computer screens, keyboards, telephones are free from debris, dust, stains and smudges. </t>
  </si>
  <si>
    <t xml:space="preserve">(vi) Curtain rails are free from dust, dirt, lint, cobwebs, insects and adhesive material. </t>
  </si>
  <si>
    <t>(i) Internal walls are free from removable marks, dust, dirt, soil, mould, adhesive material and cobwebs.</t>
  </si>
  <si>
    <t>(v) Splashback is free from dust, dirt, smudges/streaks, mould, soap build-up and mineral deposits.</t>
  </si>
  <si>
    <t>(i) Porcelain and plastic surfaces are free from smudges, smears, body fats, soap build-up and mineral deposits.</t>
  </si>
  <si>
    <t>(ii) Rangehoods and exhaust filters are free from grease and dirt on inner and outer surfaces.</t>
  </si>
  <si>
    <t>(iii) Cupboard inside surfaces are free from grease, dirt, dust, encrustations and stains</t>
  </si>
  <si>
    <t>(iii) Wall tiles, tile grout are free from dust, dirt, smudges/streaks, mould, soap build-up and mineral deposits.</t>
  </si>
  <si>
    <t>(ii) Bed wheels/castors are free from mop strings, dust, dirt and cobwebs.</t>
  </si>
  <si>
    <t>(i) All waste bins, linen bins, sharps containers are no more then 3/4 full</t>
  </si>
  <si>
    <t>(ii) Waste/rubbish bins or containers and linen skips external surfaces are free of dirt, body fluids and free from odours.</t>
  </si>
  <si>
    <t xml:space="preserve">General issues
</t>
  </si>
  <si>
    <t xml:space="preserve">(i) Has the area had a preventative maintenance audit conducted in the last 2 years. </t>
  </si>
  <si>
    <t>Ceilings, high areas, moldings, curtain rails</t>
  </si>
  <si>
    <t>Soft floors - carpets and floor mats</t>
  </si>
  <si>
    <t>Ward medication room</t>
  </si>
  <si>
    <t>Waste receptacles</t>
  </si>
  <si>
    <t>General issues</t>
  </si>
  <si>
    <t>Bathroom &amp; toliet fixtures</t>
  </si>
  <si>
    <t>Clean utility</t>
  </si>
  <si>
    <t>Dirty utility</t>
  </si>
  <si>
    <t>(iv) Surfaces are of a uniform lustre.</t>
  </si>
  <si>
    <t>(i) All ventilation outlets are free of visible blockages and free from dust, dirt, soil, film, mould, cobwebs, scuffs and any other marks.</t>
  </si>
  <si>
    <t>(ii) Window frames, tracks and ledges are clear and free from dust, dirt, marks, insects, mould and adhesive material.</t>
  </si>
  <si>
    <t>(iv) The general appearance of floors are of a uniform lustre.</t>
  </si>
  <si>
    <t xml:space="preserve"> (i) The floor is free from dust, dirt, litter, marks, water or other spills.</t>
  </si>
  <si>
    <t xml:space="preserve">(iv) Maxi bin/storage buckets are free from dust, dirt and insects. </t>
  </si>
  <si>
    <t xml:space="preserve">(ii) Work surfaces/benches are free from removable  marks, dust, dirt, smudges, encrustations, liquid spills and adhesive material. </t>
  </si>
  <si>
    <t>(iii) Shelves are free from dust, dirt, cobwebs, adhesive material and insects.</t>
  </si>
  <si>
    <t>(vi) Furniture legs, wheels and castors are free from mop strings, dust, dirt and cobwebs.</t>
  </si>
  <si>
    <t>(vii) Curtains, blinds and drapes are free from stains, dust, cobwebs, lint.</t>
  </si>
  <si>
    <r>
      <t xml:space="preserve">Kitchenette/Beverage bay (Patient) </t>
    </r>
    <r>
      <rPr>
        <sz val="9"/>
        <rFont val="Arial"/>
        <family val="2"/>
      </rPr>
      <t xml:space="preserve">
</t>
    </r>
  </si>
  <si>
    <r>
      <t xml:space="preserve">Kitchenette/Beverage bay (Staff area) </t>
    </r>
    <r>
      <rPr>
        <sz val="9"/>
        <rFont val="Arial"/>
        <family val="2"/>
      </rPr>
      <t xml:space="preserve">
</t>
    </r>
  </si>
  <si>
    <t>(ii) Patient  furniture legs, wheels and castors are free from mop strings, dust, dirt and cobwebs.</t>
  </si>
  <si>
    <t>(v) Tap handles and faucet fixtures are free from smudges, dust, soap build-up and mineral deposits.</t>
  </si>
  <si>
    <t>(vi) Drain openings and grills are free of mould, soil, smudges, soap build-up and oxide deposits.</t>
  </si>
  <si>
    <t>(viii) Surfaces are of a uniform lustre.</t>
  </si>
  <si>
    <t>(ix) Sanitary disposal units external surfaces are free from stains and odours</t>
  </si>
  <si>
    <t>(i) Fixtures, surfaces and appliances (toasters, microwaves etc) are free from grease, dirt, dust, encrustations and stains.</t>
  </si>
  <si>
    <t>(iv) Furniture is not damaged and maintained in a fashion that allows for cleaning.</t>
  </si>
  <si>
    <t>(v) All areas should be odour free.</t>
  </si>
  <si>
    <r>
      <t>Patient bed</t>
    </r>
    <r>
      <rPr>
        <sz val="9"/>
        <rFont val="Arial"/>
        <family val="2"/>
      </rPr>
      <t xml:space="preserve">
</t>
    </r>
  </si>
  <si>
    <t>Ducts, grills and vents</t>
  </si>
  <si>
    <t>hand basins</t>
  </si>
  <si>
    <t>Staff kitchenette, beverage bay</t>
  </si>
  <si>
    <t>Patient kitchenette, beverage bay</t>
  </si>
  <si>
    <t>Bedside wall mounted equipment</t>
  </si>
  <si>
    <t>Staff kitchentte</t>
  </si>
  <si>
    <t>Patient kitchenette</t>
  </si>
  <si>
    <t>(v) Metal surfaces and door handles are free from removable  marks, dust, soil, smudges, cobwebs and adhesive material.</t>
  </si>
  <si>
    <t xml:space="preserve">(vii) Inside surfaces of refrigerators/freezers are free from stains, odours, mineral build up and mould. </t>
  </si>
  <si>
    <t>(vii) Bathrooms are odour free.</t>
  </si>
  <si>
    <t>(i) Bed frame, under carriage and rails is free from dirt, smudges, dust, grease, liquid spills, body substances and adhesive material.</t>
  </si>
  <si>
    <t>(i) IV poles are free from dirt, smudges, dust, grease, liquid spills, body substances and adhesive material. IV pole legs, wheels/castors are free from mop strings, dust, dirt and cobwebs.</t>
  </si>
  <si>
    <t>(ii) IV pumps are free from dirt, smudges, dust, grease, liquid spills, body substances and adhesive material.</t>
  </si>
  <si>
    <t>(iii) ECG equipment is free from dirt, smudges, dust, grease, liquid spills, body substances and adhesive material. ECG equipment legs, wheels/castors are free from mop strings, dust, dirt and cobwebs.</t>
  </si>
  <si>
    <t>(viii) Linen trolley is free from dirt, smudges, dust, grease, liquid spills, body substances and adhesive material. Linen trolley wheels legs, wheels/castors are free from mop strings, dust, dirt and cobwebs.</t>
  </si>
  <si>
    <t>(ix) Nasogratic pumps are free from dirt, smudges, dust, grease, liquid spills, body substances and adhesive material.</t>
  </si>
  <si>
    <t>Interior Building</t>
  </si>
  <si>
    <t>Interior windows</t>
  </si>
  <si>
    <t>Interior walls and skirting</t>
  </si>
  <si>
    <t>(iii) Sprinkler panels/nozzles and dectectors are free from dust andcobwebs</t>
  </si>
  <si>
    <t>(iv) Ceiling mounted electrical equipment (e.g. TVs and monitors) are free from dust, soil, mould, stains, smudges and cobwebs.</t>
  </si>
  <si>
    <t>(i) General hard surface furniture (e.g. plastic/vinyl chairs, desks) are free from removable  marks, dust, dirt, smudges, cobwebs, liquid spills and adhesive material.</t>
  </si>
  <si>
    <t>(i) All back of bed wall mounted equipment (e.g. wall suction, sphygmo, oxygen, call panels, glove racks etc) including underneath should be visibly clean and free from blood or body substances, dust, dirt, debris and liquid spillages.</t>
  </si>
  <si>
    <t>(ii) All ventilation outlets are clear and uncluttered following cleaning.</t>
  </si>
  <si>
    <t>(i) Internal glass surfaces are free from all streaks, marks, smudges and adhesive material.</t>
  </si>
  <si>
    <t>(i) Wall mounted dispensers, such as liquid soap, paper towels, glove holders, alcohol hand rub, including holder of the bedside alcohol handwash container, are free from blood or body substances, dust, dirt, debris and spillages.</t>
  </si>
  <si>
    <t>(i) Internal doors, door closers and doorframes are free from removable marks, dust, soil, smudges, cobwebs and adhesive material.</t>
  </si>
  <si>
    <t>(ii) Door vents, relief grilles and other ventilation outlets are unblocked and free from dust, soil, mould and  cobwebs.</t>
  </si>
  <si>
    <t>(iv) Glass panel inserts are free from streaks, marks, smudges and adhesive material.</t>
  </si>
  <si>
    <t>(i) The floor is free from dust, dirt, litter, marks, water and other liquid spills.</t>
  </si>
  <si>
    <t xml:space="preserve">(ii) Wall edges and corner areas and around furiture legs, the floor is free from dust, dirt, litter liquid spills and residue build-up. </t>
  </si>
  <si>
    <t xml:space="preserve">(iii) Traffic lanes and at pivot points, the floor is free from dust, scuffs and stains. </t>
  </si>
  <si>
    <t>(ii) Wall edges and corner areas and around furiture legs, the floor is free from dust, dirt, litter liquid spills and residue build-up.</t>
  </si>
  <si>
    <t>(iii) Traffic lanes and at pivot points, the floor is free from dust, scuffs and stains.</t>
  </si>
  <si>
    <r>
      <t>Soft floors include all carpets, carpet tiles and floor mats</t>
    </r>
    <r>
      <rPr>
        <sz val="9"/>
        <rFont val="Arial"/>
        <family val="2"/>
      </rPr>
      <t xml:space="preserve">
</t>
    </r>
  </si>
  <si>
    <t>(i) Patient room fridges and microwaves, drinking fountains, cooler bottles, ice machines are free from stains, dust, dirt, residue, mould and mineral build-up. Rubber seals are intact and clear of mould.</t>
  </si>
  <si>
    <t>(iii) Equipment washer externally is free from stains and mineral build-up. Rubber seals are intact and clear of mould.</t>
  </si>
  <si>
    <t>(viii) Plants real and artificial are free from dust and litter.</t>
  </si>
  <si>
    <t>(ix) Fire extinguishers and fire alarms are free from dust, dirt and cobwebs.</t>
  </si>
  <si>
    <t>(iii) Cupboard inside surfaces are free from grease, dirt, dust, encrustations and stains.</t>
  </si>
  <si>
    <t>(vi) Refrigerators/freezers outside surfaces are free from stains and mineral build-up. Rubber seals are intact and clear of any mould.</t>
  </si>
  <si>
    <t xml:space="preserve">(vii) Inside surfaces of refrigerators/freezers are free from stains, odours, mineral build-up and mould. </t>
  </si>
  <si>
    <r>
      <t>Bathroom and toilet fixtures</t>
    </r>
    <r>
      <rPr>
        <sz val="9"/>
        <rFont val="Arial"/>
        <family val="2"/>
      </rPr>
      <t xml:space="preserve">
</t>
    </r>
  </si>
  <si>
    <r>
      <t>Bedside wall mounted equipment</t>
    </r>
    <r>
      <rPr>
        <sz val="9"/>
        <rFont val="Arial"/>
        <family val="2"/>
      </rPr>
      <t xml:space="preserve">
</t>
    </r>
  </si>
  <si>
    <t xml:space="preserve">(i) Bedside locker, chair, wheel table, all parts of the items are free from blood or body substances, dust, dirt and debris.
</t>
  </si>
  <si>
    <t>(xii) Other medical equipment is free from dirt, smudges, dust, grease, liquid spills, body substances and adhesive material.</t>
  </si>
  <si>
    <t xml:space="preserve">(iii) Are there preventative maintenance issues identified in this audit. If so please use general comments section to record. </t>
  </si>
  <si>
    <t>(vi) Cardiac arrest trolley is free from dirt, smudges, dust, grease, liquid spills, body substances and adhesive material. Cardiac arrest trolley legs, wheels/castors are free from mop strings, dust, dirt and cobwebs.</t>
  </si>
  <si>
    <t>(vii) Computer on wheels is free from dirt, smudges, dust, grease, liquid spills, body substances and adhesive material. Computer on wheels legs, wheels are free from mop strings, dust, dirt and cobwebs.</t>
  </si>
  <si>
    <t>(v) Procedure/IV trolleys are free from dirt, smudges, dust, grease, liquid spills, body substances and adhesive material. Procedure/IV trolley legs, wheels/castors are free from mop strings, dust, dirt and cobwebs.</t>
  </si>
  <si>
    <t>(iiv) Dressing trolleys are free from dirt, smudges, dust, grease, liquid spills, body substances and adhesive material. Dressing trolley legs, wheels/castors are free from mop strings, dust, dirt and cobwebs.</t>
  </si>
  <si>
    <t>Interior Environmental Cleaning Audit - Score Sheet</t>
  </si>
  <si>
    <t>(i) Hand-wash dispensers are free from product build-up around the soap nozzle. There are no soap splashes on the wall, floor and sink.</t>
  </si>
  <si>
    <t xml:space="preserve">(v) General fabric furinture (e.g. couches and chairs) are free from removable marks, dust, dirt, smudges, cobwebs, liquid spills and ahesive material. </t>
  </si>
  <si>
    <t xml:space="preserve">(viii) Area appears free of vernim, no visibile sightings of cockroaches, rats, mice and no droppings. </t>
  </si>
  <si>
    <t>(viii) Area appears free of vernim, no visibile sightings of cockroaches, rats, mice and no droppings.</t>
  </si>
  <si>
    <t>(x) Wheelchair/s is free from dirt, smudges, dust, grease, liquid spills, body substances, adhesive material; and wheels are free from mop strings, dust, dirt and cobwebs.</t>
  </si>
  <si>
    <t>(xi) Commode chair/s is free from dirt, smudges, dust, grease, liquid spills, body substances, adhesive material; and wheels are free from mop strings, dust, dirt and cobwebs.</t>
  </si>
  <si>
    <t>Ceilings, high areas moldings, curtain rails</t>
  </si>
  <si>
    <t>Sprinkler panels/nozzles and dectectors are free from dust andcobwebs</t>
  </si>
  <si>
    <t>High surfaces are free from dust, soil and cobwebs</t>
  </si>
  <si>
    <t xml:space="preserve">Curtain rails are free from dust, dirt, lint, cobwebs, insects and adhesive material </t>
  </si>
  <si>
    <t>Light covers and diffusers are free from dust, cobwebs and insects</t>
  </si>
  <si>
    <t>Ceilings are free from dust, soil, mould, stains, smudges and cobwebs</t>
  </si>
  <si>
    <t>Ceiling mounted electrical equipment (e.g. TVs and monitors) are free from dust, soil, mould, stains, smudges and cobwebs</t>
  </si>
  <si>
    <t xml:space="preserve">Ducts, grills and vents
</t>
  </si>
  <si>
    <t xml:space="preserve">Windows
</t>
  </si>
  <si>
    <t xml:space="preserve">Light switches and electrial outlets are free from dust, dirt and smudges. </t>
  </si>
  <si>
    <t xml:space="preserve">Doors
</t>
  </si>
  <si>
    <t>Glass panel inserts are free from streaks, marks, smudges and adhesive material</t>
  </si>
  <si>
    <t>Plumbing fixtures are free from smudges, dust, soap build-up and mineral deposits</t>
  </si>
  <si>
    <t xml:space="preserve">Hard floors
</t>
  </si>
  <si>
    <t xml:space="preserve">Wall edges and corner areas and around furiture legs, the floor is free from dust, dirt, litter liquid spills and residue build-up. </t>
  </si>
  <si>
    <t xml:space="preserve">Soft floors include all carpets, carpet tiles and floor mats
</t>
  </si>
  <si>
    <t>Traffic lanes and at pivot points, the floor is free from dust, scuffs and stains.</t>
  </si>
  <si>
    <t xml:space="preserve">Electrical fixtures and appliances
</t>
  </si>
  <si>
    <t xml:space="preserve">Computer screens, keyboards, telephones are free from debris, dust, stains and smudges. </t>
  </si>
  <si>
    <t xml:space="preserve">Furnishings and fixtures
</t>
  </si>
  <si>
    <t xml:space="preserve">General fabric furinture (e.g. couches and chairs) are free from removable marks, dust, dirt, smudges, cobwebs, liquid spills and ahesive material. </t>
  </si>
  <si>
    <t xml:space="preserve">Kitchenette/Beverage bay (Patient) 
</t>
  </si>
  <si>
    <t>Cupboard inside surfaces are free from grease, dirt, dust, encrustations and stains</t>
  </si>
  <si>
    <t>Rangehoods and exhaust filters are free from grease and dirt on inner and outer surfaces</t>
  </si>
  <si>
    <t>Fixtures, surfaces and appliances (toasters, microwaves etc) are free from grease, dirt, dust, encrustations and stains</t>
  </si>
  <si>
    <t>Fire extinguishers and fire alarms are free from dust, dirt and cobwebs</t>
  </si>
  <si>
    <t>Plants real and artificial are free from dust and litter</t>
  </si>
  <si>
    <t>Curtains, blinds and drapes are free from stains, dust, cobwebs, lint</t>
  </si>
  <si>
    <t>Furniture legs, wheels and castors are free from mop strings, dust, dirt and cobwebs</t>
  </si>
  <si>
    <t>Maxi bin/storage buckets are free from dust, dirt and insects.</t>
  </si>
  <si>
    <t>Shelves are free from dust, dirt, cobwebs, adhesive material and insects</t>
  </si>
  <si>
    <t>Work surfaces/benches are free from removable  marks, dust, dirt, smudges, encrustations, liquid spills and adhesive material</t>
  </si>
  <si>
    <t>General hard surface furniture (e.g. plastic/vinyl chairs, desks) are free from removable  marks, dust, dirt, smudges, cobwebs, liquid spills and adhesive material</t>
  </si>
  <si>
    <t>Equipment washer externally is free from stains and mineral build-up. Rubber seals are intact and clear of mould</t>
  </si>
  <si>
    <t>Patient room fridges and microwaves, drinking fountains, cooler bottles, ice machines are free from stains, dust, dirt, residue, mould and mineral build-up. Rubber seals are intact and clear of mould</t>
  </si>
  <si>
    <t>Traffic lanes and at pivot points, the floor is free from dust, scuffs and stains</t>
  </si>
  <si>
    <t>Wall edges and corner areas and around furiture legs, the floor is free from dust, dirt, litter liquid spills and residue build-up</t>
  </si>
  <si>
    <t>The floor is free from dust, dirt, litter, marks, water or other spills</t>
  </si>
  <si>
    <t>The general appearance of floors are of a uniform lustre</t>
  </si>
  <si>
    <t>The floor is free from dust, dirt, litter, marks, water and other liquid spills</t>
  </si>
  <si>
    <t>Splashback is free from dust, dirt, smudges/streaks, mould, soap build-up and mineral deposits</t>
  </si>
  <si>
    <t>Surfaces are of a uniform lustre</t>
  </si>
  <si>
    <t>Hand-wash dispensers are free from product build-up around the soap nozzle. There are no soap splashes on the wall, floor and sink</t>
  </si>
  <si>
    <t>Metal surfaces and door handles are free from removable  marks, dust, soil, smudges, cobwebs and adhesive materil.</t>
  </si>
  <si>
    <t>Door tracks and door jambs are free from dust and other debris</t>
  </si>
  <si>
    <t>Porcelain and plastic surfaces are free from smudges, smears, body fats, soap build-up and mineral deposits</t>
  </si>
  <si>
    <t>Door vents, relief grilles and other ventilation outlets are unblocked and free from dust, soil, mould and  cobwebs</t>
  </si>
  <si>
    <t>Internal doors, door closers and doorframes are free from removable marks, dust, soil, smudges, cobwebs and adhesive material</t>
  </si>
  <si>
    <t>Wall mounted dispensers, such as liquid soap, paper towels, glove holders, alcohol hand rub, including holder of the bedside alcohol handwash container, are free from blood or body substances, dust, dirt, debris and spillages</t>
  </si>
  <si>
    <t>Handrails are clean and free from stains</t>
  </si>
  <si>
    <t>Internal walls are free from removable marks, dust, dirt, soil, mould, adhesive material and cobwebs</t>
  </si>
  <si>
    <t>Window frames, tracks and ledges are clear and free from dust, dirt, marks, insects, mould and adhesive material</t>
  </si>
  <si>
    <t>Internal glass surfaces are free from all streaks, marks, smudges and adhesive material</t>
  </si>
  <si>
    <t>All ventilation outlets are clear and uncluttered following cleaning</t>
  </si>
  <si>
    <t>All ventilation outlets are free of visible blockages and free from dust, dirt, soil, film, mould, cobwebs, scuffs and any other marks</t>
  </si>
  <si>
    <t>Refrigerators/freezers outside surfaces are free from stains and mineral build-up. Rubber seals are intact and clear of any mould</t>
  </si>
  <si>
    <t>Motor vents etc are clean and free from dust and lint</t>
  </si>
  <si>
    <t xml:space="preserve">Kitchenette/Beverage bay (Staff area) 
</t>
  </si>
  <si>
    <t xml:space="preserve">Bathroom and toilet fixtures
</t>
  </si>
  <si>
    <t>Shower curtains and bath mats are free from stains, smudges, smears, odours, mould and body fats</t>
  </si>
  <si>
    <t>Wall tiles, tile grout are free from dust, dirt, smudges/streaks, mould, soap build-up and mineral deposits</t>
  </si>
  <si>
    <t>Metal surfaces, shower screens and mirrors are free from streaks, soil, smudges, soap build-up and oxide deposits</t>
  </si>
  <si>
    <t>Area appears free of vernim, no visibile sightings of cockroaches, rats, mice and no droppings</t>
  </si>
  <si>
    <t>Inside surfaces of refrigerators/freezers are free from stains, odours, mineral build-up and mould</t>
  </si>
  <si>
    <t>Drain openings and grills are free of mould, soil, smudges, soap build-up and oxide deposits</t>
  </si>
  <si>
    <t>Tap handles and faucet fixtures are free from smudges, dust, soap build-up and mineral deposits</t>
  </si>
  <si>
    <t>Bathrooms are odour free</t>
  </si>
  <si>
    <t>Sanitary disposal units external surfaces are free from stains and odours</t>
  </si>
  <si>
    <t xml:space="preserve">Patient bed
</t>
  </si>
  <si>
    <t xml:space="preserve">Bedside wall mounted equipment
</t>
  </si>
  <si>
    <t>IV pumps are free from dirt, smudges, dust, grease, liquid spills, body substances and adhesive material.</t>
  </si>
  <si>
    <t>ECG equipment is free from dirt, smudges, dust, grease, liquid spills, body substances and adhesive material. ECG equipment legs, wheels/castors are free from mop strings, dust, dirt and cobwebs</t>
  </si>
  <si>
    <t>IV poles are free from dirt, smudges, dust, grease, liquid spills, body substances and adhesive material. IV pole legs, wheels/castors are free from mop strings, dust, dirt and cobwebs</t>
  </si>
  <si>
    <t>Patient  furniture legs, wheels and castors are free from mop strings, dust, dirt and cobwebs</t>
  </si>
  <si>
    <t xml:space="preserve">Bedside locker, chair, wheel table, all parts of the items are free from blood or body substances, dust, dirt and debris
</t>
  </si>
  <si>
    <t>All back of bed wall mounted equipment (e.g. wall suction, sphygmo, oxygen, call panels, glove racks etc) including underneath should be visibly clean and free from blood or body substances, dust, dirt, debris and liquid spillages</t>
  </si>
  <si>
    <t>Bed wheels/castors are free from mop strings, dust, dirt and cobwebs</t>
  </si>
  <si>
    <t>Bed frame, under carriage and rails is free from dirt, smudges, dust, grease, liquid spills, body substances and adhesive material</t>
  </si>
  <si>
    <t>Dressing trolleys are free from dirt, smudges, dust, grease, liquid spills, body substances and adhesive material. Dressing trolley legs, wheels/castors are free from mop strings, dust, dirt and cobwebs</t>
  </si>
  <si>
    <t>Procedure/IV trolleys are free from dirt, smudges, dust, grease, liquid spills, body substances and adhesive material. Procedure/IV trolley legs, wheels/castors are free from mop strings, dust, dirt and cobwebs</t>
  </si>
  <si>
    <t>Cardiac arrest trolley is free from dirt, smudges, dust, grease, liquid spills, body substances and adhesive material. Cardiac arrest trolley legs, wheels/castors are free from mop strings, dust, dirt and cobwebs</t>
  </si>
  <si>
    <t>Commode chair/s is free from dirt, smudges, dust, grease, liquid spills, body substances, adhesive material; and wheels are free from mop strings, dust, dirt and cobwebs</t>
  </si>
  <si>
    <t>Wheelchair/s is free from dirt, smudges, dust, grease, liquid spills, body substances, adhesive material; and wheels are free from mop strings, dust, dirt and cobwebs</t>
  </si>
  <si>
    <t>Nasogratic pumps are free from dirt, smudges, dust, grease, liquid spills, body substances and adhesive material</t>
  </si>
  <si>
    <t>Linen trolley is free from dirt, smudges, dust, grease, liquid spills, body substances and adhesive material. Linen trolley wheels legs, wheels/castors are free from mop strings, dust, dirt and cobwebs</t>
  </si>
  <si>
    <t>Computer on wheels is free from dirt, smudges, dust, grease, liquid spills, body substances and adhesive material. Computer on wheels legs, wheels are free from mop strings, dust, dirt and cobwebs</t>
  </si>
  <si>
    <t>All waste bins, linen bins, sharps containers are no more then 3/4 full</t>
  </si>
  <si>
    <t xml:space="preserve">Has the area had a preventative maintenance audit conducted in the last 2 years </t>
  </si>
  <si>
    <t>Waste/rubbish bins or containers and linen skips external surfaces are free of dirt, body fluids and free from odours</t>
  </si>
  <si>
    <t>Other medical equipment is free from dirt, smudges, dust, grease, liquid spills, body substances and adhesive material</t>
  </si>
  <si>
    <t>Are there preventative maintenance issues identified in this audit. If so please use general comments section to record</t>
  </si>
  <si>
    <t>Furniture is not damaged and maintained in a fashion that allows for cleaning</t>
  </si>
  <si>
    <t>All areas should be odour free.</t>
  </si>
  <si>
    <t>Ward Medication room</t>
  </si>
  <si>
    <t xml:space="preserve">Clean Utility </t>
  </si>
  <si>
    <t xml:space="preserve">Dirty Utility </t>
  </si>
  <si>
    <t>Staff Station</t>
  </si>
  <si>
    <t>Patient Beverage area</t>
  </si>
  <si>
    <t>Staff Beverage area</t>
  </si>
  <si>
    <t>Patient Common Area/Lounge</t>
  </si>
  <si>
    <t>Overall Percentage Score</t>
  </si>
  <si>
    <t xml:space="preserve"> for all Functional Areas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</si>
</sst>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9]d\ mmmm\ yyyy;@"/>
  </numFmts>
  <fonts count="22" x14ac:knownFonts="1">
    <font>
      <sz val="10"/>
      <name val="Arial"/>
    </font>
    <font>
      <sz val="10"/>
      <name val="Arial"/>
      <family val="2"/>
    </font>
    <font>
      <b/>
      <sz val="10"/>
      <name val="Arial"/>
      <family val="2"/>
    </font>
    <font>
      <b/>
      <sz val="12"/>
      <name val="Arial"/>
      <family val="2"/>
    </font>
    <font>
      <sz val="12"/>
      <name val="Arial"/>
      <family val="2"/>
    </font>
    <font>
      <sz val="10"/>
      <name val="Arial"/>
      <family val="2"/>
    </font>
    <font>
      <b/>
      <sz val="11"/>
      <name val="Arial"/>
      <family val="2"/>
    </font>
    <font>
      <b/>
      <sz val="14"/>
      <name val="Arial"/>
      <family val="2"/>
    </font>
    <font>
      <b/>
      <sz val="14"/>
      <color indexed="10"/>
      <name val="Arial"/>
      <family val="2"/>
    </font>
    <font>
      <b/>
      <sz val="16"/>
      <name val="Arial"/>
      <family val="2"/>
    </font>
    <font>
      <sz val="8"/>
      <name val="Arial"/>
      <family val="2"/>
    </font>
    <font>
      <sz val="8"/>
      <color indexed="9"/>
      <name val="Arial"/>
      <family val="2"/>
    </font>
    <font>
      <sz val="10"/>
      <color indexed="9"/>
      <name val="Arial"/>
      <family val="2"/>
    </font>
    <font>
      <sz val="16"/>
      <name val="Arial"/>
      <family val="2"/>
    </font>
    <font>
      <sz val="8"/>
      <name val="Arial"/>
      <family val="2"/>
    </font>
    <font>
      <u/>
      <sz val="16"/>
      <name val="Arial"/>
      <family val="2"/>
    </font>
    <font>
      <sz val="12"/>
      <name val="Arial"/>
      <family val="2"/>
    </font>
    <font>
      <sz val="14"/>
      <name val="Trebuchet MS"/>
      <family val="2"/>
    </font>
    <font>
      <sz val="9"/>
      <name val="Arial"/>
      <family val="2"/>
    </font>
    <font>
      <b/>
      <sz val="9"/>
      <name val="Arial"/>
      <family val="2"/>
    </font>
    <font>
      <b/>
      <sz val="18"/>
      <name val="Arial"/>
      <family val="2"/>
    </font>
    <font>
      <b/>
      <sz val="11"/>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A5A5A5"/>
      </patternFill>
    </fill>
    <fill>
      <patternFill patternType="solid">
        <fgColor theme="0" tint="-0.24994659260841701"/>
        <bgColor indexed="64"/>
      </patternFill>
    </fill>
    <fill>
      <patternFill patternType="solid">
        <fgColor theme="8"/>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57"/>
      </right>
      <top/>
      <bottom/>
      <diagonal/>
    </border>
    <border>
      <left/>
      <right/>
      <top/>
      <bottom style="thick">
        <color indexed="57"/>
      </bottom>
      <diagonal/>
    </border>
    <border>
      <left/>
      <right style="thick">
        <color indexed="57"/>
      </right>
      <top/>
      <bottom style="thick">
        <color indexed="57"/>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bottom style="thick">
        <color indexed="64"/>
      </bottom>
      <diagonal/>
    </border>
    <border>
      <left/>
      <right style="thin">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thin">
        <color indexed="64"/>
      </right>
      <top/>
      <bottom style="thick">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uble">
        <color rgb="FF3F3F3F"/>
      </left>
      <right style="double">
        <color rgb="FF3F3F3F"/>
      </right>
      <top style="double">
        <color rgb="FF3F3F3F"/>
      </top>
      <bottom style="double">
        <color rgb="FF3F3F3F"/>
      </bottom>
      <diagonal/>
    </border>
    <border>
      <left style="thick">
        <color rgb="FF3F3F3F"/>
      </left>
      <right style="double">
        <color rgb="FF3F3F3F"/>
      </right>
      <top style="thick">
        <color rgb="FF3F3F3F"/>
      </top>
      <bottom style="thick">
        <color rgb="FF3F3F3F"/>
      </bottom>
      <diagonal/>
    </border>
    <border>
      <left style="double">
        <color rgb="FF3F3F3F"/>
      </left>
      <right/>
      <top style="thick">
        <color rgb="FF3F3F3F"/>
      </top>
      <bottom style="thick">
        <color rgb="FF3F3F3F"/>
      </bottom>
      <diagonal/>
    </border>
    <border>
      <left/>
      <right/>
      <top style="thick">
        <color rgb="FF3F3F3F"/>
      </top>
      <bottom style="thick">
        <color rgb="FF3F3F3F"/>
      </bottom>
      <diagonal/>
    </border>
    <border>
      <left/>
      <right style="thick">
        <color rgb="FF3F3F3F"/>
      </right>
      <top style="thick">
        <color rgb="FF3F3F3F"/>
      </top>
      <bottom style="thick">
        <color rgb="FF3F3F3F"/>
      </bottom>
      <diagonal/>
    </border>
  </borders>
  <cellStyleXfs count="3">
    <xf numFmtId="0" fontId="0" fillId="0" borderId="0"/>
    <xf numFmtId="0" fontId="21" fillId="4" borderId="60" applyNumberFormat="0" applyAlignment="0" applyProtection="0"/>
    <xf numFmtId="9" fontId="1" fillId="0" borderId="0" applyFont="0" applyFill="0" applyBorder="0" applyAlignment="0" applyProtection="0"/>
  </cellStyleXfs>
  <cellXfs count="254">
    <xf numFmtId="0" fontId="0" fillId="0" borderId="0" xfId="0"/>
    <xf numFmtId="0" fontId="11" fillId="2" borderId="0" xfId="0" applyFont="1" applyFill="1" applyBorder="1" applyProtection="1"/>
    <xf numFmtId="1" fontId="11" fillId="2" borderId="0" xfId="0" applyNumberFormat="1" applyFont="1" applyFill="1" applyBorder="1" applyProtection="1"/>
    <xf numFmtId="0" fontId="12" fillId="2" borderId="0" xfId="0" applyFont="1" applyFill="1" applyProtection="1"/>
    <xf numFmtId="0" fontId="4" fillId="2" borderId="0" xfId="0" applyFont="1" applyFill="1" applyProtection="1"/>
    <xf numFmtId="0" fontId="3" fillId="2" borderId="0" xfId="0" applyFont="1" applyFill="1" applyProtection="1"/>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2" fillId="2" borderId="0" xfId="0" applyFont="1" applyFill="1" applyAlignment="1" applyProtection="1">
      <alignment horizontal="center"/>
    </xf>
    <xf numFmtId="0" fontId="2" fillId="0" borderId="0" xfId="0" applyFont="1" applyAlignment="1" applyProtection="1">
      <alignment horizontal="center"/>
    </xf>
    <xf numFmtId="0" fontId="3" fillId="3" borderId="3" xfId="0" applyFont="1" applyFill="1" applyBorder="1" applyAlignment="1" applyProtection="1">
      <alignment horizontal="center" textRotation="90"/>
    </xf>
    <xf numFmtId="0" fontId="3" fillId="3" borderId="4" xfId="0" applyFont="1" applyFill="1" applyBorder="1" applyAlignment="1" applyProtection="1">
      <alignment horizontal="center" textRotation="90"/>
    </xf>
    <xf numFmtId="0" fontId="2" fillId="2" borderId="0" xfId="0" applyFont="1" applyFill="1" applyAlignment="1" applyProtection="1">
      <alignment horizontal="left" vertical="center"/>
    </xf>
    <xf numFmtId="0" fontId="2" fillId="0" borderId="0" xfId="0" applyFont="1" applyAlignment="1" applyProtection="1">
      <alignment horizontal="left" vertical="center"/>
    </xf>
    <xf numFmtId="0" fontId="4" fillId="0" borderId="5" xfId="0" applyFont="1" applyBorder="1" applyAlignment="1" applyProtection="1">
      <alignment vertical="top"/>
    </xf>
    <xf numFmtId="0" fontId="6" fillId="0" borderId="6" xfId="0" applyFont="1" applyBorder="1" applyAlignment="1" applyProtection="1">
      <alignment horizontal="center"/>
    </xf>
    <xf numFmtId="0" fontId="3" fillId="3" borderId="7" xfId="0" applyFont="1" applyFill="1" applyBorder="1" applyAlignment="1" applyProtection="1">
      <alignment horizontal="center"/>
    </xf>
    <xf numFmtId="9" fontId="3" fillId="3" borderId="8" xfId="0" applyNumberFormat="1" applyFont="1" applyFill="1" applyBorder="1" applyAlignment="1" applyProtection="1">
      <alignment horizontal="center"/>
    </xf>
    <xf numFmtId="0" fontId="6" fillId="0" borderId="9" xfId="0" applyFont="1" applyBorder="1" applyAlignment="1" applyProtection="1">
      <alignment horizontal="center"/>
    </xf>
    <xf numFmtId="0" fontId="3" fillId="3" borderId="10" xfId="0" applyFont="1" applyFill="1" applyBorder="1" applyAlignment="1" applyProtection="1">
      <alignment horizontal="center"/>
    </xf>
    <xf numFmtId="9" fontId="3" fillId="3" borderId="11" xfId="0" applyNumberFormat="1"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3" xfId="0" applyFont="1" applyFill="1" applyBorder="1" applyAlignment="1" applyProtection="1">
      <alignment horizontal="center"/>
    </xf>
    <xf numFmtId="0" fontId="3" fillId="3" borderId="14"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3" xfId="0" applyFont="1" applyBorder="1" applyAlignment="1" applyProtection="1">
      <alignment vertical="top"/>
    </xf>
    <xf numFmtId="0" fontId="5" fillId="2" borderId="0" xfId="0" applyFont="1" applyFill="1" applyBorder="1" applyAlignment="1" applyProtection="1">
      <alignment vertical="top"/>
    </xf>
    <xf numFmtId="0" fontId="5" fillId="2" borderId="0" xfId="0" applyFont="1" applyFill="1" applyProtection="1"/>
    <xf numFmtId="0" fontId="5" fillId="2" borderId="0" xfId="0" applyFont="1" applyFill="1" applyBorder="1" applyProtection="1"/>
    <xf numFmtId="0" fontId="10" fillId="2" borderId="0" xfId="0" applyFont="1" applyFill="1" applyBorder="1" applyProtection="1"/>
    <xf numFmtId="0" fontId="3" fillId="0" borderId="0" xfId="0" applyFont="1" applyBorder="1" applyAlignment="1">
      <alignment horizontal="right" textRotation="90" wrapText="1"/>
    </xf>
    <xf numFmtId="0" fontId="5" fillId="0" borderId="0" xfId="0" applyFont="1" applyProtection="1"/>
    <xf numFmtId="0" fontId="13" fillId="2" borderId="0" xfId="0" applyFont="1" applyFill="1" applyProtection="1"/>
    <xf numFmtId="0" fontId="9" fillId="2" borderId="0" xfId="0" applyFont="1" applyFill="1" applyProtection="1"/>
    <xf numFmtId="0" fontId="13" fillId="0" borderId="0" xfId="0" applyFont="1" applyProtection="1"/>
    <xf numFmtId="0" fontId="5" fillId="0" borderId="0" xfId="0" applyFont="1" applyBorder="1" applyProtection="1"/>
    <xf numFmtId="0" fontId="5" fillId="3" borderId="15" xfId="0" applyFont="1" applyFill="1" applyBorder="1" applyProtection="1"/>
    <xf numFmtId="0" fontId="5" fillId="3" borderId="0" xfId="0" applyFont="1" applyFill="1" applyBorder="1" applyProtection="1"/>
    <xf numFmtId="0" fontId="5" fillId="3" borderId="16" xfId="0" applyFont="1" applyFill="1" applyBorder="1" applyProtection="1"/>
    <xf numFmtId="0" fontId="5" fillId="3" borderId="17" xfId="0" applyFont="1" applyFill="1" applyBorder="1" applyProtection="1"/>
    <xf numFmtId="0" fontId="5" fillId="3" borderId="18" xfId="0" applyFont="1" applyFill="1" applyBorder="1" applyProtection="1"/>
    <xf numFmtId="0" fontId="5" fillId="3" borderId="19" xfId="0" applyFont="1" applyFill="1" applyBorder="1" applyProtection="1"/>
    <xf numFmtId="0" fontId="0" fillId="3" borderId="0" xfId="0" applyFill="1" applyBorder="1" applyAlignment="1">
      <alignment vertical="top" wrapText="1"/>
    </xf>
    <xf numFmtId="0" fontId="3" fillId="0" borderId="20" xfId="0" applyFont="1" applyBorder="1" applyAlignment="1" applyProtection="1">
      <alignment vertical="top"/>
    </xf>
    <xf numFmtId="0" fontId="4" fillId="0" borderId="21" xfId="0" applyFont="1" applyBorder="1" applyAlignment="1" applyProtection="1">
      <alignment vertical="top"/>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3" fillId="3" borderId="24" xfId="0" applyFont="1" applyFill="1" applyBorder="1" applyAlignment="1" applyProtection="1">
      <alignment horizontal="center"/>
    </xf>
    <xf numFmtId="0" fontId="3" fillId="2" borderId="25" xfId="0" applyFont="1" applyFill="1" applyBorder="1" applyAlignment="1" applyProtection="1">
      <alignment vertical="top"/>
    </xf>
    <xf numFmtId="0" fontId="4" fillId="2" borderId="25" xfId="0" applyFont="1" applyFill="1" applyBorder="1" applyAlignment="1" applyProtection="1">
      <alignment vertical="top"/>
    </xf>
    <xf numFmtId="0" fontId="3" fillId="2" borderId="25" xfId="0" applyFont="1" applyFill="1" applyBorder="1" applyAlignment="1" applyProtection="1">
      <alignment horizontal="center"/>
    </xf>
    <xf numFmtId="0" fontId="2" fillId="2" borderId="15" xfId="0" applyFont="1" applyFill="1" applyBorder="1" applyAlignment="1" applyProtection="1">
      <alignment horizontal="center"/>
    </xf>
    <xf numFmtId="0" fontId="5" fillId="3" borderId="20" xfId="0" applyFont="1" applyFill="1" applyBorder="1" applyProtection="1"/>
    <xf numFmtId="0" fontId="5" fillId="3" borderId="25" xfId="0" applyFont="1" applyFill="1" applyBorder="1" applyProtection="1"/>
    <xf numFmtId="0" fontId="5" fillId="3" borderId="21" xfId="0" applyFont="1" applyFill="1" applyBorder="1" applyProtection="1"/>
    <xf numFmtId="0" fontId="13"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left" vertical="center"/>
    </xf>
    <xf numFmtId="0" fontId="3" fillId="3" borderId="0" xfId="0" applyFont="1" applyFill="1" applyBorder="1" applyProtection="1"/>
    <xf numFmtId="0" fontId="3" fillId="2" borderId="14" xfId="0" applyFont="1" applyFill="1" applyBorder="1" applyProtection="1"/>
    <xf numFmtId="0" fontId="3" fillId="0" borderId="26" xfId="0" applyFont="1" applyBorder="1" applyAlignment="1">
      <alignment horizontal="right" textRotation="90" wrapText="1"/>
    </xf>
    <xf numFmtId="0" fontId="6" fillId="0" borderId="27" xfId="0" applyFont="1" applyBorder="1" applyAlignment="1" applyProtection="1">
      <alignment horizontal="center"/>
    </xf>
    <xf numFmtId="0" fontId="6" fillId="0" borderId="28" xfId="0" applyFont="1" applyBorder="1" applyAlignment="1" applyProtection="1">
      <alignment horizontal="center"/>
    </xf>
    <xf numFmtId="0" fontId="6" fillId="0" borderId="29" xfId="0" applyFont="1" applyBorder="1" applyAlignment="1" applyProtection="1">
      <alignment horizontal="center"/>
    </xf>
    <xf numFmtId="0" fontId="4" fillId="0" borderId="0" xfId="0" applyFont="1" applyProtection="1"/>
    <xf numFmtId="0" fontId="3" fillId="0" borderId="0" xfId="0" applyFont="1" applyProtection="1"/>
    <xf numFmtId="164" fontId="4" fillId="2" borderId="0" xfId="0" applyNumberFormat="1" applyFont="1" applyFill="1" applyAlignment="1" applyProtection="1"/>
    <xf numFmtId="0" fontId="6" fillId="0" borderId="27" xfId="0" applyFont="1" applyFill="1" applyBorder="1" applyAlignment="1" applyProtection="1">
      <alignment horizontal="center"/>
    </xf>
    <xf numFmtId="0" fontId="6" fillId="0" borderId="28"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30" xfId="0" applyFont="1" applyFill="1" applyBorder="1" applyAlignment="1" applyProtection="1">
      <alignment horizontal="center"/>
    </xf>
    <xf numFmtId="0" fontId="6" fillId="0" borderId="31" xfId="0" applyFont="1" applyFill="1" applyBorder="1" applyAlignment="1" applyProtection="1">
      <alignment horizontal="center"/>
    </xf>
    <xf numFmtId="0" fontId="6" fillId="0" borderId="32" xfId="0" applyFont="1" applyFill="1" applyBorder="1" applyAlignment="1" applyProtection="1">
      <alignment horizontal="center"/>
    </xf>
    <xf numFmtId="0" fontId="0" fillId="3" borderId="0" xfId="0" applyFill="1" applyBorder="1"/>
    <xf numFmtId="0" fontId="2" fillId="0" borderId="13" xfId="0" applyFont="1" applyBorder="1" applyAlignment="1">
      <alignment horizontal="center"/>
    </xf>
    <xf numFmtId="0" fontId="2" fillId="0" borderId="33" xfId="0" applyFont="1" applyBorder="1" applyAlignment="1">
      <alignment horizontal="center"/>
    </xf>
    <xf numFmtId="0" fontId="0" fillId="0" borderId="34" xfId="0" applyBorder="1"/>
    <xf numFmtId="0" fontId="0" fillId="0" borderId="35" xfId="0" applyBorder="1"/>
    <xf numFmtId="0" fontId="16" fillId="3" borderId="0" xfId="0" applyFont="1" applyFill="1" applyBorder="1"/>
    <xf numFmtId="0" fontId="3" fillId="0" borderId="0" xfId="0" applyFont="1" applyFill="1" applyBorder="1" applyAlignment="1" applyProtection="1">
      <alignment horizontal="center"/>
    </xf>
    <xf numFmtId="0" fontId="5" fillId="0" borderId="0" xfId="0" applyFont="1" applyFill="1" applyBorder="1" applyProtection="1"/>
    <xf numFmtId="0" fontId="4" fillId="0" borderId="0" xfId="0" applyFont="1" applyFill="1" applyBorder="1" applyProtection="1"/>
    <xf numFmtId="0" fontId="2" fillId="0" borderId="0" xfId="0" applyFont="1" applyBorder="1" applyAlignment="1" applyProtection="1">
      <alignment horizontal="left" vertical="center" textRotation="60"/>
    </xf>
    <xf numFmtId="0" fontId="2" fillId="0" borderId="0" xfId="0" applyFont="1" applyAlignment="1" applyProtection="1">
      <alignment horizontal="left" vertical="center" textRotation="60"/>
    </xf>
    <xf numFmtId="0" fontId="5" fillId="0" borderId="0" xfId="0" applyFont="1" applyBorder="1" applyAlignment="1" applyProtection="1">
      <alignment textRotation="57"/>
    </xf>
    <xf numFmtId="0" fontId="5" fillId="0" borderId="0" xfId="0" applyFont="1" applyAlignment="1" applyProtection="1">
      <alignment textRotation="57"/>
    </xf>
    <xf numFmtId="0" fontId="5" fillId="0" borderId="0" xfId="0" applyFont="1" applyBorder="1" applyAlignment="1" applyProtection="1">
      <alignment textRotation="59"/>
    </xf>
    <xf numFmtId="0" fontId="5" fillId="0" borderId="0" xfId="0" applyFont="1" applyAlignment="1" applyProtection="1">
      <alignment textRotation="59"/>
    </xf>
    <xf numFmtId="9" fontId="12" fillId="2" borderId="0" xfId="0" applyNumberFormat="1" applyFont="1" applyFill="1" applyProtection="1"/>
    <xf numFmtId="0" fontId="15" fillId="3" borderId="0" xfId="0" applyFont="1" applyFill="1" applyBorder="1" applyAlignment="1">
      <alignment horizontal="center"/>
    </xf>
    <xf numFmtId="0" fontId="3" fillId="3" borderId="5" xfId="0" applyFont="1" applyFill="1" applyBorder="1" applyAlignment="1">
      <alignment horizontal="center" vertical="top" wrapText="1"/>
    </xf>
    <xf numFmtId="0" fontId="0" fillId="5" borderId="0" xfId="0" applyFill="1" applyAlignment="1">
      <alignment wrapText="1"/>
    </xf>
    <xf numFmtId="0" fontId="5" fillId="0" borderId="0" xfId="0" applyFont="1"/>
    <xf numFmtId="0" fontId="17" fillId="3" borderId="0" xfId="0" applyFont="1" applyFill="1" applyBorder="1" applyAlignment="1">
      <alignment vertical="top" wrapText="1"/>
    </xf>
    <xf numFmtId="0" fontId="17" fillId="3" borderId="36" xfId="0" applyFont="1" applyFill="1" applyBorder="1" applyAlignment="1">
      <alignment vertical="top" wrapText="1"/>
    </xf>
    <xf numFmtId="0" fontId="17" fillId="3" borderId="37" xfId="0" applyFont="1" applyFill="1" applyBorder="1" applyAlignment="1">
      <alignment vertical="top" wrapText="1"/>
    </xf>
    <xf numFmtId="0" fontId="17" fillId="3" borderId="38" xfId="0" applyFont="1" applyFill="1" applyBorder="1" applyAlignment="1">
      <alignment vertical="top" wrapText="1"/>
    </xf>
    <xf numFmtId="0" fontId="0" fillId="0" borderId="0" xfId="0" applyAlignment="1">
      <alignment horizontal="left"/>
    </xf>
    <xf numFmtId="0" fontId="3" fillId="0" borderId="0" xfId="0" applyFont="1"/>
    <xf numFmtId="0" fontId="2" fillId="2" borderId="0" xfId="0" applyFont="1" applyFill="1" applyAlignment="1" applyProtection="1">
      <alignment horizontal="left" vertical="center" textRotation="90"/>
    </xf>
    <xf numFmtId="0" fontId="5" fillId="2" borderId="0" xfId="0" applyFont="1" applyFill="1" applyAlignment="1" applyProtection="1">
      <alignment textRotation="90"/>
    </xf>
    <xf numFmtId="0" fontId="5" fillId="0" borderId="0" xfId="0" applyFont="1" applyBorder="1" applyAlignment="1" applyProtection="1">
      <alignment textRotation="90"/>
    </xf>
    <xf numFmtId="0" fontId="3" fillId="3" borderId="1" xfId="0" applyFont="1" applyFill="1" applyBorder="1" applyAlignment="1" applyProtection="1">
      <alignment horizontal="left"/>
    </xf>
    <xf numFmtId="0" fontId="3" fillId="0" borderId="39" xfId="0" applyFont="1" applyBorder="1" applyAlignment="1">
      <alignment horizontal="right" textRotation="90" wrapText="1"/>
    </xf>
    <xf numFmtId="0" fontId="3" fillId="0" borderId="40" xfId="0" applyFont="1" applyBorder="1" applyAlignment="1">
      <alignment horizontal="right" textRotation="90" wrapText="1"/>
    </xf>
    <xf numFmtId="0" fontId="3" fillId="0" borderId="41" xfId="0" applyFont="1" applyBorder="1" applyAlignment="1">
      <alignment horizontal="right" textRotation="90" wrapText="1"/>
    </xf>
    <xf numFmtId="0" fontId="3" fillId="3" borderId="42" xfId="0" applyFont="1" applyFill="1" applyBorder="1" applyAlignment="1">
      <alignment horizontal="center" vertical="top" wrapText="1"/>
    </xf>
    <xf numFmtId="0" fontId="3" fillId="3" borderId="43" xfId="0" applyFont="1" applyFill="1" applyBorder="1" applyAlignment="1" applyProtection="1">
      <alignment horizontal="center"/>
    </xf>
    <xf numFmtId="9" fontId="3" fillId="3" borderId="44" xfId="0" applyNumberFormat="1" applyFont="1" applyFill="1" applyBorder="1" applyAlignment="1" applyProtection="1">
      <alignment horizontal="center"/>
    </xf>
    <xf numFmtId="0" fontId="3" fillId="3" borderId="45" xfId="0" applyFont="1" applyFill="1" applyBorder="1" applyAlignment="1" applyProtection="1">
      <alignment horizontal="center" textRotation="90"/>
    </xf>
    <xf numFmtId="0" fontId="3" fillId="3" borderId="46" xfId="0" applyFont="1" applyFill="1" applyBorder="1" applyAlignment="1" applyProtection="1">
      <alignment horizontal="center" textRotation="90"/>
    </xf>
    <xf numFmtId="0" fontId="3" fillId="0" borderId="47" xfId="0" applyFont="1" applyBorder="1" applyAlignment="1">
      <alignment horizontal="right" textRotation="90" wrapText="1"/>
    </xf>
    <xf numFmtId="0" fontId="3" fillId="0" borderId="3" xfId="0" applyFont="1" applyBorder="1" applyAlignment="1">
      <alignment horizontal="left"/>
    </xf>
    <xf numFmtId="0" fontId="3" fillId="0" borderId="5" xfId="0" applyFont="1" applyBorder="1" applyAlignment="1">
      <alignment horizontal="left"/>
    </xf>
    <xf numFmtId="0" fontId="3" fillId="0" borderId="1" xfId="0" applyFont="1" applyBorder="1" applyAlignment="1">
      <alignment horizontal="left"/>
    </xf>
    <xf numFmtId="0" fontId="2" fillId="0" borderId="48" xfId="0" applyFont="1" applyBorder="1" applyAlignment="1">
      <alignment horizontal="center" vertical="center" wrapText="1"/>
    </xf>
    <xf numFmtId="0" fontId="3" fillId="0" borderId="5" xfId="0" applyFont="1" applyBorder="1" applyAlignment="1">
      <alignment horizontal="center"/>
    </xf>
    <xf numFmtId="0" fontId="2" fillId="0" borderId="3" xfId="0" applyFont="1" applyBorder="1" applyAlignment="1">
      <alignment horizontal="center"/>
    </xf>
    <xf numFmtId="0" fontId="3" fillId="0" borderId="21" xfId="0" applyFont="1" applyBorder="1" applyAlignment="1">
      <alignment horizontal="center"/>
    </xf>
    <xf numFmtId="0" fontId="2" fillId="0" borderId="14" xfId="0" applyFont="1" applyBorder="1" applyAlignment="1">
      <alignment horizontal="center"/>
    </xf>
    <xf numFmtId="0" fontId="3" fillId="3" borderId="49" xfId="0" applyFont="1" applyFill="1" applyBorder="1" applyAlignment="1">
      <alignment horizontal="center" vertical="top" wrapText="1"/>
    </xf>
    <xf numFmtId="0" fontId="8" fillId="3" borderId="0" xfId="0" applyFont="1" applyFill="1" applyBorder="1" applyAlignment="1">
      <alignment vertical="top" wrapText="1"/>
    </xf>
    <xf numFmtId="0" fontId="9" fillId="3" borderId="0" xfId="0" applyFont="1" applyFill="1" applyBorder="1" applyAlignment="1">
      <alignment horizontal="center"/>
    </xf>
    <xf numFmtId="0" fontId="0" fillId="5" borderId="0" xfId="0" applyFill="1"/>
    <xf numFmtId="0" fontId="6" fillId="0" borderId="35" xfId="0" applyFont="1" applyBorder="1" applyAlignment="1">
      <alignment horizontal="left" vertical="top" wrapText="1"/>
    </xf>
    <xf numFmtId="0" fontId="18" fillId="0" borderId="35" xfId="0" applyFont="1" applyBorder="1" applyAlignment="1">
      <alignment horizontal="left" vertical="top" wrapText="1"/>
    </xf>
    <xf numFmtId="0" fontId="0" fillId="0" borderId="0" xfId="0" applyBorder="1"/>
    <xf numFmtId="0" fontId="3" fillId="0" borderId="50" xfId="0" applyFont="1" applyBorder="1" applyAlignment="1">
      <alignment horizontal="right" textRotation="90" wrapText="1"/>
    </xf>
    <xf numFmtId="0" fontId="18" fillId="0" borderId="34" xfId="0" applyFont="1" applyBorder="1" applyAlignment="1">
      <alignment horizontal="left" vertical="top" wrapText="1"/>
    </xf>
    <xf numFmtId="0" fontId="3" fillId="3" borderId="34"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0" fillId="5" borderId="0" xfId="0" applyFill="1" applyBorder="1" applyAlignment="1">
      <alignment vertical="top" wrapText="1"/>
    </xf>
    <xf numFmtId="0" fontId="0" fillId="5" borderId="0" xfId="0" applyFill="1" applyBorder="1"/>
    <xf numFmtId="0" fontId="9" fillId="5" borderId="0" xfId="0" applyFont="1" applyFill="1" applyBorder="1" applyAlignment="1">
      <alignment horizontal="center"/>
    </xf>
    <xf numFmtId="0" fontId="0" fillId="5" borderId="0" xfId="0" applyFill="1" applyAlignment="1">
      <alignment vertical="top" wrapText="1"/>
    </xf>
    <xf numFmtId="0" fontId="0" fillId="5" borderId="0" xfId="0" applyFill="1" applyBorder="1" applyAlignment="1">
      <alignment wrapText="1"/>
    </xf>
    <xf numFmtId="0" fontId="21" fillId="5" borderId="0" xfId="1" applyFill="1" applyBorder="1" applyAlignment="1">
      <alignment vertical="top" wrapText="1"/>
    </xf>
    <xf numFmtId="0" fontId="21" fillId="5" borderId="0" xfId="1" applyFill="1" applyBorder="1" applyAlignment="1">
      <alignment horizontal="center" vertical="top" wrapText="1"/>
    </xf>
    <xf numFmtId="0" fontId="21" fillId="5" borderId="0" xfId="1" applyFill="1" applyBorder="1" applyAlignment="1">
      <alignment vertical="top"/>
    </xf>
    <xf numFmtId="0" fontId="0" fillId="0" borderId="30" xfId="0" applyBorder="1"/>
    <xf numFmtId="0" fontId="0" fillId="0" borderId="52" xfId="0" applyBorder="1"/>
    <xf numFmtId="0" fontId="0" fillId="0" borderId="53" xfId="0" applyBorder="1"/>
    <xf numFmtId="0" fontId="0" fillId="0" borderId="54" xfId="0" applyBorder="1"/>
    <xf numFmtId="0" fontId="0" fillId="0" borderId="55" xfId="0" applyBorder="1"/>
    <xf numFmtId="0" fontId="0" fillId="0" borderId="56" xfId="0" applyBorder="1"/>
    <xf numFmtId="0" fontId="18" fillId="0" borderId="57" xfId="0" applyFont="1" applyBorder="1" applyAlignment="1">
      <alignment horizontal="left" vertical="top" wrapText="1"/>
    </xf>
    <xf numFmtId="0" fontId="6" fillId="0" borderId="34" xfId="0" applyFont="1" applyBorder="1" applyAlignment="1">
      <alignment horizontal="left" vertical="top" wrapText="1"/>
    </xf>
    <xf numFmtId="0" fontId="3" fillId="5" borderId="57" xfId="0" applyFont="1" applyFill="1" applyBorder="1" applyAlignment="1">
      <alignment horizontal="center" vertical="center" wrapText="1"/>
    </xf>
    <xf numFmtId="0" fontId="21" fillId="4" borderId="61" xfId="1" applyBorder="1" applyAlignment="1">
      <alignment vertical="top" wrapText="1"/>
    </xf>
    <xf numFmtId="0" fontId="21" fillId="4" borderId="62" xfId="1" applyBorder="1" applyAlignment="1">
      <alignment vertical="top" wrapText="1"/>
    </xf>
    <xf numFmtId="0" fontId="21" fillId="4" borderId="63" xfId="1" applyBorder="1" applyAlignment="1">
      <alignment vertical="top" wrapText="1"/>
    </xf>
    <xf numFmtId="0" fontId="21" fillId="4" borderId="62" xfId="1" applyBorder="1" applyAlignment="1">
      <alignment horizontal="center" vertical="top" wrapText="1"/>
    </xf>
    <xf numFmtId="9" fontId="3" fillId="2" borderId="5" xfId="2" applyFont="1" applyFill="1" applyBorder="1" applyAlignment="1" applyProtection="1">
      <alignment horizontal="center"/>
    </xf>
    <xf numFmtId="0" fontId="3" fillId="0" borderId="0" xfId="0" applyFont="1" applyFill="1" applyBorder="1" applyAlignment="1">
      <alignment horizontal="center" vertical="top" wrapText="1"/>
    </xf>
    <xf numFmtId="9" fontId="3" fillId="0" borderId="5" xfId="2" applyFont="1" applyFill="1" applyBorder="1" applyAlignment="1" applyProtection="1">
      <alignment horizontal="center"/>
    </xf>
    <xf numFmtId="0" fontId="6" fillId="6" borderId="30" xfId="0" applyFont="1" applyFill="1" applyBorder="1" applyAlignment="1" applyProtection="1">
      <alignment horizontal="center"/>
      <protection locked="0"/>
    </xf>
    <xf numFmtId="0" fontId="6" fillId="6" borderId="6" xfId="0" applyFont="1" applyFill="1" applyBorder="1" applyAlignment="1" applyProtection="1">
      <alignment horizontal="center"/>
      <protection locked="0"/>
    </xf>
    <xf numFmtId="0" fontId="3" fillId="6" borderId="7" xfId="0" applyFont="1" applyFill="1" applyBorder="1" applyAlignment="1" applyProtection="1">
      <alignment horizontal="center"/>
      <protection locked="0"/>
    </xf>
    <xf numFmtId="9" fontId="3" fillId="6" borderId="8" xfId="0" applyNumberFormat="1" applyFont="1" applyFill="1" applyBorder="1" applyAlignment="1" applyProtection="1">
      <alignment horizontal="center"/>
      <protection locked="0"/>
    </xf>
    <xf numFmtId="0" fontId="5" fillId="6" borderId="0" xfId="0" applyFont="1" applyFill="1" applyProtection="1">
      <protection locked="0"/>
    </xf>
    <xf numFmtId="0" fontId="5" fillId="6" borderId="0" xfId="0" applyFont="1" applyFill="1" applyBorder="1" applyProtection="1">
      <protection locked="0"/>
    </xf>
    <xf numFmtId="0" fontId="6" fillId="7" borderId="30" xfId="0" applyFont="1" applyFill="1" applyBorder="1" applyAlignment="1" applyProtection="1">
      <alignment horizontal="center"/>
      <protection locked="0"/>
    </xf>
    <xf numFmtId="0" fontId="6"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3" fillId="8" borderId="19" xfId="0" applyFont="1" applyFill="1" applyBorder="1" applyProtection="1"/>
    <xf numFmtId="0" fontId="5" fillId="8" borderId="19" xfId="0" applyFont="1" applyFill="1" applyBorder="1" applyProtection="1"/>
    <xf numFmtId="0" fontId="8" fillId="3" borderId="0" xfId="0" applyFont="1" applyFill="1" applyBorder="1" applyAlignment="1">
      <alignment vertical="top" wrapText="1"/>
    </xf>
    <xf numFmtId="0" fontId="0" fillId="3" borderId="0" xfId="0" applyFill="1" applyBorder="1" applyAlignment="1">
      <alignment vertical="top" wrapText="1"/>
    </xf>
    <xf numFmtId="0" fontId="9" fillId="3" borderId="0" xfId="0" applyFont="1" applyFill="1" applyBorder="1" applyAlignment="1">
      <alignment horizontal="center"/>
    </xf>
    <xf numFmtId="0" fontId="0" fillId="5" borderId="0" xfId="0" applyFill="1" applyBorder="1"/>
    <xf numFmtId="0" fontId="4" fillId="0" borderId="3" xfId="0" applyFont="1" applyBorder="1" applyAlignment="1" applyProtection="1">
      <alignment vertical="top"/>
    </xf>
    <xf numFmtId="0" fontId="4" fillId="0" borderId="5" xfId="0" applyFont="1" applyBorder="1" applyAlignment="1" applyProtection="1">
      <alignment vertical="top"/>
    </xf>
    <xf numFmtId="0" fontId="3" fillId="0" borderId="3" xfId="0" applyFont="1" applyBorder="1" applyAlignment="1" applyProtection="1">
      <alignment horizontal="left" textRotation="90"/>
    </xf>
    <xf numFmtId="0" fontId="3" fillId="0" borderId="5" xfId="0" applyFont="1" applyBorder="1" applyAlignment="1" applyProtection="1">
      <alignment horizontal="left" textRotation="90"/>
    </xf>
    <xf numFmtId="0" fontId="3" fillId="0" borderId="19" xfId="0" applyFont="1" applyBorder="1" applyAlignment="1" applyProtection="1">
      <alignment horizontal="left"/>
    </xf>
    <xf numFmtId="0" fontId="0" fillId="0" borderId="18" xfId="0" applyBorder="1" applyAlignment="1"/>
    <xf numFmtId="0" fontId="7" fillId="2" borderId="0" xfId="0" applyFont="1" applyFill="1" applyAlignment="1" applyProtection="1">
      <alignment horizontal="center"/>
    </xf>
    <xf numFmtId="0" fontId="3" fillId="3" borderId="15" xfId="0" applyFont="1" applyFill="1" applyBorder="1" applyAlignment="1" applyProtection="1">
      <alignment vertical="top" wrapText="1"/>
    </xf>
    <xf numFmtId="0" fontId="0" fillId="3" borderId="16" xfId="0" applyFill="1" applyBorder="1" applyAlignment="1">
      <alignment vertical="top" wrapText="1"/>
    </xf>
    <xf numFmtId="0" fontId="0" fillId="3" borderId="15" xfId="0" applyFill="1" applyBorder="1" applyAlignment="1">
      <alignment vertical="top" wrapText="1"/>
    </xf>
    <xf numFmtId="0" fontId="0" fillId="3" borderId="17" xfId="0" applyFill="1" applyBorder="1" applyAlignment="1">
      <alignment vertical="top" wrapText="1"/>
    </xf>
    <xf numFmtId="0" fontId="0" fillId="3" borderId="19" xfId="0" applyFill="1" applyBorder="1" applyAlignment="1">
      <alignment vertical="top" wrapText="1"/>
    </xf>
    <xf numFmtId="0" fontId="0" fillId="3" borderId="18" xfId="0" applyFill="1" applyBorder="1" applyAlignment="1">
      <alignment vertical="top" wrapText="1"/>
    </xf>
    <xf numFmtId="0" fontId="3" fillId="3" borderId="20" xfId="0" applyFont="1" applyFill="1" applyBorder="1" applyAlignment="1" applyProtection="1">
      <alignment vertical="top" wrapText="1"/>
    </xf>
    <xf numFmtId="0" fontId="5" fillId="3" borderId="25" xfId="0" applyFont="1" applyFill="1" applyBorder="1" applyAlignment="1" applyProtection="1">
      <alignment vertical="top" wrapText="1"/>
    </xf>
    <xf numFmtId="0" fontId="5" fillId="3" borderId="21" xfId="0" applyFont="1" applyFill="1" applyBorder="1" applyAlignment="1" applyProtection="1">
      <alignment vertical="top" wrapText="1"/>
    </xf>
    <xf numFmtId="0" fontId="3" fillId="3" borderId="3" xfId="0" applyFont="1" applyFill="1" applyBorder="1" applyAlignment="1">
      <alignment horizontal="center" vertical="top" wrapText="1"/>
    </xf>
    <xf numFmtId="0" fontId="0" fillId="0" borderId="1" xfId="0" applyBorder="1" applyAlignment="1">
      <alignment horizontal="center" vertical="top" wrapText="1"/>
    </xf>
    <xf numFmtId="0" fontId="3" fillId="0" borderId="3"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0" fillId="0" borderId="5" xfId="0" applyBorder="1" applyAlignment="1">
      <alignment horizontal="center" vertical="top" wrapText="1"/>
    </xf>
    <xf numFmtId="164" fontId="4" fillId="2" borderId="0" xfId="0" applyNumberFormat="1" applyFont="1" applyFill="1" applyAlignment="1" applyProtection="1">
      <alignment horizontal="center"/>
    </xf>
    <xf numFmtId="0" fontId="3" fillId="3" borderId="5" xfId="0" applyFont="1" applyFill="1" applyBorder="1" applyAlignment="1">
      <alignment horizontal="center" vertical="top" wrapText="1"/>
    </xf>
    <xf numFmtId="0" fontId="3" fillId="3" borderId="3" xfId="0" applyFont="1" applyFill="1" applyBorder="1" applyAlignment="1" applyProtection="1">
      <alignment horizontal="center" vertical="top" wrapText="1"/>
    </xf>
    <xf numFmtId="0" fontId="21" fillId="4" borderId="63" xfId="1" applyBorder="1" applyAlignment="1">
      <alignment horizontal="center" vertical="top" wrapText="1"/>
    </xf>
    <xf numFmtId="0" fontId="21" fillId="4" borderId="64" xfId="1" applyBorder="1" applyAlignment="1">
      <alignment horizontal="center" vertical="top" wrapText="1"/>
    </xf>
    <xf numFmtId="9" fontId="3" fillId="9" borderId="3" xfId="0" applyNumberFormat="1" applyFont="1" applyFill="1" applyBorder="1" applyAlignment="1" applyProtection="1">
      <alignment horizontal="center"/>
    </xf>
    <xf numFmtId="9" fontId="3" fillId="9" borderId="5" xfId="0" applyNumberFormat="1" applyFont="1" applyFill="1" applyBorder="1" applyAlignment="1" applyProtection="1">
      <alignment horizontal="center"/>
    </xf>
    <xf numFmtId="0" fontId="3" fillId="3" borderId="58" xfId="0" applyFont="1" applyFill="1" applyBorder="1" applyAlignment="1">
      <alignment horizontal="center" vertical="top" wrapText="1"/>
    </xf>
    <xf numFmtId="0" fontId="3" fillId="3" borderId="59" xfId="0" applyFont="1" applyFill="1" applyBorder="1" applyAlignment="1">
      <alignment horizontal="center" vertical="top" wrapText="1"/>
    </xf>
    <xf numFmtId="0" fontId="3" fillId="5" borderId="58" xfId="0" applyFont="1" applyFill="1" applyBorder="1" applyAlignment="1">
      <alignment horizontal="center"/>
    </xf>
    <xf numFmtId="0" fontId="3" fillId="5" borderId="59" xfId="0" applyFont="1" applyFill="1" applyBorder="1" applyAlignment="1">
      <alignment horizontal="center"/>
    </xf>
    <xf numFmtId="0" fontId="3" fillId="5" borderId="49" xfId="0" applyFont="1" applyFill="1" applyBorder="1" applyAlignment="1">
      <alignment horizontal="center"/>
    </xf>
    <xf numFmtId="0" fontId="3" fillId="0" borderId="3" xfId="0" applyFont="1" applyBorder="1" applyAlignment="1" applyProtection="1">
      <alignment vertical="top"/>
    </xf>
    <xf numFmtId="0" fontId="3" fillId="0" borderId="5" xfId="0" applyFont="1" applyBorder="1" applyAlignment="1" applyProtection="1">
      <alignment vertical="top"/>
    </xf>
    <xf numFmtId="0" fontId="3" fillId="9" borderId="3" xfId="0" applyFont="1" applyFill="1" applyBorder="1" applyAlignment="1" applyProtection="1">
      <alignment horizontal="center"/>
    </xf>
    <xf numFmtId="0" fontId="3" fillId="9" borderId="1" xfId="0" applyFont="1" applyFill="1" applyBorder="1" applyAlignment="1" applyProtection="1">
      <alignment horizontal="center"/>
    </xf>
    <xf numFmtId="0" fontId="3" fillId="9" borderId="5" xfId="0" applyFont="1" applyFill="1" applyBorder="1" applyAlignment="1" applyProtection="1">
      <alignment horizontal="center"/>
    </xf>
    <xf numFmtId="0" fontId="3" fillId="5" borderId="58" xfId="0" applyFont="1" applyFill="1" applyBorder="1" applyAlignment="1">
      <alignment horizontal="center" vertical="top" wrapText="1"/>
    </xf>
    <xf numFmtId="0" fontId="3" fillId="5" borderId="59" xfId="0" applyFont="1" applyFill="1" applyBorder="1" applyAlignment="1">
      <alignment horizontal="center" vertical="top" wrapText="1"/>
    </xf>
    <xf numFmtId="0" fontId="3" fillId="5" borderId="49" xfId="0" applyFont="1" applyFill="1" applyBorder="1" applyAlignment="1">
      <alignment horizontal="center" vertical="top" wrapText="1"/>
    </xf>
    <xf numFmtId="0" fontId="4" fillId="0" borderId="3" xfId="0" applyFont="1" applyBorder="1" applyAlignment="1" applyProtection="1">
      <alignment vertical="top" wrapText="1"/>
    </xf>
    <xf numFmtId="0" fontId="4" fillId="0" borderId="5" xfId="0" applyFont="1" applyBorder="1" applyAlignment="1" applyProtection="1">
      <alignment vertical="top" wrapText="1"/>
    </xf>
    <xf numFmtId="0" fontId="4" fillId="0" borderId="3"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3" fillId="0" borderId="3" xfId="0" applyFont="1" applyBorder="1" applyAlignment="1" applyProtection="1">
      <alignment horizontal="left" vertical="top"/>
    </xf>
    <xf numFmtId="0" fontId="3" fillId="0" borderId="5"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5" xfId="0" applyFont="1" applyBorder="1" applyAlignment="1" applyProtection="1">
      <alignment horizontal="left" vertical="top"/>
    </xf>
    <xf numFmtId="0" fontId="3" fillId="3" borderId="3" xfId="0" applyFont="1" applyFill="1" applyBorder="1" applyAlignment="1" applyProtection="1">
      <alignment horizontal="left"/>
    </xf>
    <xf numFmtId="0" fontId="3" fillId="3" borderId="1" xfId="0" applyFont="1" applyFill="1" applyBorder="1" applyAlignment="1" applyProtection="1">
      <alignment horizontal="left"/>
    </xf>
    <xf numFmtId="0" fontId="3" fillId="0" borderId="1" xfId="0" applyFont="1" applyBorder="1" applyAlignment="1" applyProtection="1">
      <alignment horizontal="left" textRotation="90"/>
    </xf>
    <xf numFmtId="0" fontId="3" fillId="0" borderId="3" xfId="0" applyFont="1" applyBorder="1" applyAlignment="1" applyProtection="1">
      <alignment vertical="top" wrapText="1"/>
    </xf>
    <xf numFmtId="0" fontId="3" fillId="0" borderId="5" xfId="0" applyFont="1" applyBorder="1" applyAlignment="1" applyProtection="1">
      <alignment vertical="top" wrapText="1"/>
    </xf>
    <xf numFmtId="0" fontId="4" fillId="0" borderId="1"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Fill="1" applyBorder="1" applyAlignment="1" applyProtection="1">
      <alignment horizontal="left"/>
    </xf>
    <xf numFmtId="0" fontId="3" fillId="3" borderId="0" xfId="0" applyFont="1" applyFill="1" applyBorder="1" applyAlignment="1" applyProtection="1">
      <alignment vertical="top" wrapText="1"/>
    </xf>
    <xf numFmtId="0" fontId="3" fillId="3" borderId="16" xfId="0" applyFont="1" applyFill="1" applyBorder="1" applyAlignment="1" applyProtection="1">
      <alignment vertical="top" wrapText="1"/>
    </xf>
    <xf numFmtId="0" fontId="3" fillId="3" borderId="17" xfId="0" applyFont="1" applyFill="1" applyBorder="1" applyAlignment="1" applyProtection="1">
      <alignment vertical="top" wrapText="1"/>
    </xf>
    <xf numFmtId="0" fontId="3" fillId="3" borderId="19" xfId="0" applyFont="1" applyFill="1" applyBorder="1" applyAlignment="1" applyProtection="1">
      <alignment vertical="top" wrapText="1"/>
    </xf>
    <xf numFmtId="0" fontId="3" fillId="3" borderId="18" xfId="0" applyFont="1" applyFill="1" applyBorder="1" applyAlignment="1" applyProtection="1">
      <alignment vertical="top" wrapText="1"/>
    </xf>
    <xf numFmtId="0" fontId="4" fillId="0" borderId="0" xfId="0" applyFont="1" applyAlignment="1" applyProtection="1">
      <alignment horizontal="center"/>
    </xf>
    <xf numFmtId="0" fontId="3" fillId="2" borderId="0" xfId="0" applyFont="1" applyFill="1" applyAlignment="1" applyProtection="1">
      <alignment horizontal="center"/>
    </xf>
    <xf numFmtId="0" fontId="3" fillId="0" borderId="3"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1" xfId="0" applyFont="1" applyBorder="1" applyAlignment="1" applyProtection="1">
      <alignment horizontal="left" vertical="top"/>
    </xf>
    <xf numFmtId="0" fontId="3" fillId="3" borderId="25" xfId="0" applyFont="1" applyFill="1" applyBorder="1" applyAlignment="1" applyProtection="1">
      <alignment vertical="top" wrapText="1"/>
    </xf>
    <xf numFmtId="0" fontId="3" fillId="3" borderId="21" xfId="0" applyFont="1" applyFill="1" applyBorder="1" applyAlignment="1" applyProtection="1">
      <alignment vertical="top" wrapText="1"/>
    </xf>
    <xf numFmtId="0" fontId="4" fillId="0" borderId="0" xfId="0" applyFont="1" applyAlignment="1">
      <alignment horizontal="center"/>
    </xf>
    <xf numFmtId="0" fontId="3" fillId="0" borderId="0" xfId="0" applyFont="1" applyFill="1" applyBorder="1" applyAlignment="1" applyProtection="1">
      <alignment horizontal="center" vertical="top" wrapText="1"/>
    </xf>
    <xf numFmtId="0" fontId="0" fillId="0" borderId="0" xfId="0"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pplyProtection="1">
      <alignment horizontal="left"/>
    </xf>
    <xf numFmtId="0" fontId="3" fillId="0" borderId="1" xfId="0" applyFont="1" applyFill="1" applyBorder="1" applyAlignment="1" applyProtection="1">
      <alignment horizontal="left"/>
    </xf>
    <xf numFmtId="0" fontId="3" fillId="0" borderId="5" xfId="0" applyFont="1" applyFill="1" applyBorder="1" applyAlignment="1" applyProtection="1">
      <alignment horizontal="left"/>
    </xf>
    <xf numFmtId="9" fontId="3" fillId="2" borderId="3" xfId="0" applyNumberFormat="1" applyFont="1" applyFill="1" applyBorder="1" applyAlignment="1" applyProtection="1">
      <alignment horizontal="center"/>
    </xf>
    <xf numFmtId="9" fontId="3" fillId="2" borderId="5" xfId="0" applyNumberFormat="1" applyFont="1" applyFill="1" applyBorder="1" applyAlignment="1" applyProtection="1">
      <alignment horizontal="center"/>
    </xf>
    <xf numFmtId="0" fontId="20" fillId="0" borderId="0"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cellXfs>
  <cellStyles count="3">
    <cellStyle name="Check Cell" xfId="1" builtinId="23"/>
    <cellStyle name="Normal" xfId="0" builtinId="0"/>
    <cellStyle name="Percent" xfId="2" builtinId="5"/>
  </cellStyles>
  <dxfs count="36">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0"/>
        </patternFill>
      </fill>
    </dxf>
    <dxf>
      <fill>
        <patternFill>
          <bgColor indexed="10"/>
        </patternFill>
      </fill>
    </dxf>
    <dxf>
      <fill>
        <patternFill>
          <bgColor indexed="45"/>
        </patternFill>
      </fill>
    </dxf>
    <dxf>
      <fill>
        <patternFill>
          <bgColor indexed="47"/>
        </patternFill>
      </fill>
    </dxf>
    <dxf>
      <fill>
        <patternFill>
          <bgColor indexed="43"/>
        </patternFill>
      </fill>
    </dxf>
    <dxf>
      <fill>
        <patternFill>
          <bgColor indexed="40"/>
        </patternFill>
      </fill>
    </dxf>
    <dxf>
      <fill>
        <patternFill>
          <bgColor indexed="10"/>
        </patternFill>
      </fill>
    </dxf>
    <dxf>
      <fill>
        <patternFill>
          <bgColor indexed="45"/>
        </patternFill>
      </fill>
    </dxf>
    <dxf>
      <fill>
        <patternFill>
          <bgColor indexed="47"/>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361950</xdr:colOff>
      <xdr:row>1</xdr:row>
      <xdr:rowOff>66675</xdr:rowOff>
    </xdr:from>
    <xdr:to>
      <xdr:col>12</xdr:col>
      <xdr:colOff>552450</xdr:colOff>
      <xdr:row>10</xdr:row>
      <xdr:rowOff>228600</xdr:rowOff>
    </xdr:to>
    <xdr:pic>
      <xdr:nvPicPr>
        <xdr:cNvPr id="22157" name="Picture 1" descr="Health - NSW Gov - hi res CMYK col gradi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0" y="228600"/>
          <a:ext cx="26289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3</xdr:col>
      <xdr:colOff>47625</xdr:colOff>
      <xdr:row>10</xdr:row>
      <xdr:rowOff>228600</xdr:rowOff>
    </xdr:to>
    <xdr:pic>
      <xdr:nvPicPr>
        <xdr:cNvPr id="22158"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228600"/>
          <a:ext cx="233362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914401</xdr:colOff>
      <xdr:row>13</xdr:row>
      <xdr:rowOff>158750</xdr:rowOff>
    </xdr:from>
    <xdr:ext cx="5743574" cy="1955800"/>
    <xdr:sp macro="" textlink="">
      <xdr:nvSpPr>
        <xdr:cNvPr id="5" name="TextBox 4"/>
        <xdr:cNvSpPr txBox="1"/>
      </xdr:nvSpPr>
      <xdr:spPr>
        <a:xfrm>
          <a:off x="1524001" y="2387600"/>
          <a:ext cx="5743574" cy="195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AU" sz="4400"/>
            <a:t>Interior Environmental Cleaning</a:t>
          </a:r>
          <a:r>
            <a:rPr lang="en-AU" sz="4400" baseline="0"/>
            <a:t> Audit Tool </a:t>
          </a:r>
          <a:endParaRPr lang="en-AU" sz="4400"/>
        </a:p>
      </xdr:txBody>
    </xdr:sp>
    <xdr:clientData/>
  </xdr:oneCellAnchor>
  <xdr:oneCellAnchor>
    <xdr:from>
      <xdr:col>0</xdr:col>
      <xdr:colOff>323850</xdr:colOff>
      <xdr:row>28</xdr:row>
      <xdr:rowOff>98644</xdr:rowOff>
    </xdr:from>
    <xdr:ext cx="6591300" cy="520700"/>
    <xdr:sp macro="" textlink="">
      <xdr:nvSpPr>
        <xdr:cNvPr id="6" name="TextBox 5"/>
        <xdr:cNvSpPr txBox="1"/>
      </xdr:nvSpPr>
      <xdr:spPr>
        <a:xfrm>
          <a:off x="323850" y="5356444"/>
          <a:ext cx="6591300" cy="520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000">
              <a:latin typeface="Arial" pitchFamily="34" charset="0"/>
              <a:cs typeface="Arial" pitchFamily="34" charset="0"/>
            </a:rPr>
            <a:t>This audit tool has been designed by the Clinical Excellence</a:t>
          </a:r>
          <a:r>
            <a:rPr lang="en-AU" sz="1000" baseline="0">
              <a:latin typeface="Arial" pitchFamily="34" charset="0"/>
              <a:cs typeface="Arial" pitchFamily="34" charset="0"/>
            </a:rPr>
            <a:t> Commission (June 2012) and is based on the Enivronmental Cleaning audit tool of Western NSW Local Health District and Concord Hospital</a:t>
          </a:r>
          <a:endParaRPr lang="en-AU" sz="1000">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349250</xdr:colOff>
      <xdr:row>0</xdr:row>
      <xdr:rowOff>158749</xdr:rowOff>
    </xdr:from>
    <xdr:ext cx="1841501" cy="357187"/>
    <xdr:sp macro="" textlink="">
      <xdr:nvSpPr>
        <xdr:cNvPr id="2" name="TextBox 1"/>
        <xdr:cNvSpPr txBox="1"/>
      </xdr:nvSpPr>
      <xdr:spPr>
        <a:xfrm>
          <a:off x="2936875" y="158749"/>
          <a:ext cx="1841501"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2400">
              <a:latin typeface="Arial" pitchFamily="34" charset="0"/>
              <a:cs typeface="Arial" pitchFamily="34" charset="0"/>
            </a:rPr>
            <a:t>Introduction</a:t>
          </a:r>
        </a:p>
      </xdr:txBody>
    </xdr:sp>
    <xdr:clientData/>
  </xdr:oneCellAnchor>
  <xdr:oneCellAnchor>
    <xdr:from>
      <xdr:col>0</xdr:col>
      <xdr:colOff>0</xdr:colOff>
      <xdr:row>5</xdr:row>
      <xdr:rowOff>119061</xdr:rowOff>
    </xdr:from>
    <xdr:ext cx="8128000" cy="754063"/>
    <xdr:sp macro="" textlink="">
      <xdr:nvSpPr>
        <xdr:cNvPr id="3" name="TextBox 2"/>
        <xdr:cNvSpPr txBox="1"/>
      </xdr:nvSpPr>
      <xdr:spPr>
        <a:xfrm>
          <a:off x="0" y="928686"/>
          <a:ext cx="8128000" cy="7540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The interior Environmental Cleaning Audit workbook has been designed to assist health facilities to conduct cleaning inspections, record the results and develop an action plan if required. This workbook contains instructions on how use the tool, standards to be reached for each element, a sample audit score sheet along with the audit score sheet and action plan. This workbook is to be used in conjunction with the Environmental Cleaning Policy and Standard Operating Procedures. </a:t>
          </a:r>
        </a:p>
        <a:p>
          <a:endParaRPr lang="en-AU" sz="1200">
            <a:latin typeface="Arial" pitchFamily="34" charset="0"/>
            <a:cs typeface="Arial" pitchFamily="34" charset="0"/>
          </a:endParaRPr>
        </a:p>
      </xdr:txBody>
    </xdr:sp>
    <xdr:clientData/>
  </xdr:oneCellAnchor>
  <xdr:oneCellAnchor>
    <xdr:from>
      <xdr:col>0</xdr:col>
      <xdr:colOff>15875</xdr:colOff>
      <xdr:row>16</xdr:row>
      <xdr:rowOff>31748</xdr:rowOff>
    </xdr:from>
    <xdr:ext cx="7961313" cy="1103313"/>
    <xdr:sp macro="" textlink="">
      <xdr:nvSpPr>
        <xdr:cNvPr id="4" name="TextBox 3"/>
        <xdr:cNvSpPr txBox="1"/>
      </xdr:nvSpPr>
      <xdr:spPr>
        <a:xfrm>
          <a:off x="15875" y="2587623"/>
          <a:ext cx="7961313" cy="1103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Auditors input a score for the cleanliness of specific element such as walls, flooring, etc, in each functional area. These elements are scored as "1" for satisfactory and "0" for unsatisfactory.  When an item is N/A leave the "X"</a:t>
          </a:r>
          <a:r>
            <a:rPr lang="en-AU" sz="1100" baseline="0">
              <a:solidFill>
                <a:schemeClr val="tx1"/>
              </a:solidFill>
              <a:latin typeface="Arial" pitchFamily="34" charset="0"/>
              <a:ea typeface="+mn-ea"/>
              <a:cs typeface="Arial" pitchFamily="34" charset="0"/>
            </a:rPr>
            <a:t> in the box. For an element to achieve a "1" score all parts of that element must be of the same standard. </a:t>
          </a:r>
          <a:r>
            <a:rPr lang="en-AU" sz="1100">
              <a:solidFill>
                <a:schemeClr val="tx1"/>
              </a:solidFill>
              <a:latin typeface="Arial" pitchFamily="34" charset="0"/>
              <a:ea typeface="+mn-ea"/>
              <a:cs typeface="Arial" pitchFamily="34" charset="0"/>
            </a:rPr>
            <a:t>The data will automatically calculate the Total Score achieved against the potential Achievable Score for each element. The Functional Area Overall Percentage Score is then automatically calculated.  A higher percentage score indicates a higher level of elements regarded as acceptable in terms of cleanliness. </a:t>
          </a:r>
        </a:p>
        <a:p>
          <a:pPr marL="0" marR="0" indent="0" defTabSz="914400" eaLnBrk="1" fontAlgn="auto" latinLnBrk="0" hangingPunct="1">
            <a:lnSpc>
              <a:spcPct val="100000"/>
            </a:lnSpc>
            <a:spcBef>
              <a:spcPts val="0"/>
            </a:spcBef>
            <a:spcAft>
              <a:spcPts val="0"/>
            </a:spcAft>
            <a:buClrTx/>
            <a:buSzTx/>
            <a:buFontTx/>
            <a:buNone/>
            <a:tabLst/>
            <a:defRPr/>
          </a:pPr>
          <a:endParaRPr lang="en-AU">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AU"/>
        </a:p>
        <a:p>
          <a:pPr marL="0" marR="0" indent="0" defTabSz="914400" eaLnBrk="1" fontAlgn="auto" latinLnBrk="0" hangingPunct="1">
            <a:lnSpc>
              <a:spcPct val="100000"/>
            </a:lnSpc>
            <a:spcBef>
              <a:spcPts val="0"/>
            </a:spcBef>
            <a:spcAft>
              <a:spcPts val="0"/>
            </a:spcAft>
            <a:buClrTx/>
            <a:buSzTx/>
            <a:buFontTx/>
            <a:buNone/>
            <a:tabLst/>
            <a:defRPr/>
          </a:pPr>
          <a:endParaRPr lang="en-AU"/>
        </a:p>
        <a:p>
          <a:endParaRPr lang="en-AU" sz="1100">
            <a:latin typeface="Arial" pitchFamily="34" charset="0"/>
            <a:cs typeface="Arial" pitchFamily="34" charset="0"/>
          </a:endParaRPr>
        </a:p>
      </xdr:txBody>
    </xdr:sp>
    <xdr:clientData/>
  </xdr:oneCellAnchor>
  <xdr:oneCellAnchor>
    <xdr:from>
      <xdr:col>0</xdr:col>
      <xdr:colOff>0</xdr:colOff>
      <xdr:row>11</xdr:row>
      <xdr:rowOff>15873</xdr:rowOff>
    </xdr:from>
    <xdr:ext cx="7445375" cy="754065"/>
    <xdr:sp macro="" textlink="">
      <xdr:nvSpPr>
        <xdr:cNvPr id="9" name="TextBox 8"/>
        <xdr:cNvSpPr txBox="1"/>
      </xdr:nvSpPr>
      <xdr:spPr>
        <a:xfrm>
          <a:off x="0" y="1777998"/>
          <a:ext cx="7445375" cy="754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latin typeface="Arial" pitchFamily="34" charset="0"/>
              <a:cs typeface="Arial" pitchFamily="34" charset="0"/>
            </a:rPr>
            <a:t>Every</a:t>
          </a:r>
          <a:r>
            <a:rPr lang="en-AU" sz="1100" baseline="0">
              <a:latin typeface="Arial" pitchFamily="34" charset="0"/>
              <a:cs typeface="Arial" pitchFamily="34" charset="0"/>
            </a:rPr>
            <a:t> location in a health facility is assigned one of four functional areas based on the risk of transmission of infection to a patient or visitor. The frequency to audit e</a:t>
          </a:r>
          <a:r>
            <a:rPr lang="en-AU" sz="1100" baseline="0">
              <a:solidFill>
                <a:schemeClr val="tx1"/>
              </a:solidFill>
              <a:latin typeface="Arial" pitchFamily="34" charset="0"/>
              <a:ea typeface="+mn-ea"/>
              <a:cs typeface="Arial" pitchFamily="34" charset="0"/>
            </a:rPr>
            <a:t>ach Functional Areas is also based on the level of risk assigned to that Functional area. In addition e</a:t>
          </a:r>
          <a:r>
            <a:rPr lang="en-AU" sz="1100" baseline="0">
              <a:latin typeface="Arial" pitchFamily="34" charset="0"/>
              <a:cs typeface="Arial" pitchFamily="34" charset="0"/>
            </a:rPr>
            <a:t>ach Functional area has its own weighting score for the minimum level of </a:t>
          </a:r>
          <a:r>
            <a:rPr lang="en-AU" sz="1100">
              <a:solidFill>
                <a:schemeClr val="tx1"/>
              </a:solidFill>
              <a:latin typeface="Arial" pitchFamily="34" charset="0"/>
              <a:ea typeface="+mn-ea"/>
              <a:cs typeface="Arial" pitchFamily="34" charset="0"/>
            </a:rPr>
            <a:t>cleanliness to be achieved</a:t>
          </a:r>
          <a:r>
            <a:rPr lang="en-AU" sz="1100" baseline="0">
              <a:latin typeface="Arial" pitchFamily="34" charset="0"/>
              <a:cs typeface="Arial" pitchFamily="34" charset="0"/>
            </a:rPr>
            <a:t>. </a:t>
          </a:r>
          <a:endParaRPr lang="en-AU" sz="1100">
            <a:latin typeface="Arial" pitchFamily="34" charset="0"/>
            <a:cs typeface="Arial" pitchFamily="34" charset="0"/>
          </a:endParaRPr>
        </a:p>
      </xdr:txBody>
    </xdr:sp>
    <xdr:clientData/>
  </xdr:oneCellAnchor>
  <xdr:oneCellAnchor>
    <xdr:from>
      <xdr:col>0</xdr:col>
      <xdr:colOff>23812</xdr:colOff>
      <xdr:row>23</xdr:row>
      <xdr:rowOff>88901</xdr:rowOff>
    </xdr:from>
    <xdr:ext cx="7802563" cy="625476"/>
    <xdr:sp macro="" textlink="">
      <xdr:nvSpPr>
        <xdr:cNvPr id="10" name="TextBox 9"/>
        <xdr:cNvSpPr txBox="1"/>
      </xdr:nvSpPr>
      <xdr:spPr>
        <a:xfrm>
          <a:off x="23812" y="3756026"/>
          <a:ext cx="7802563" cy="625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An audit score less than the required score for each Functional Area indicates an unsatisfactory level of compliance and improvement is required. Issues are to be indentified on the action plan along with actions to improve compliance. Each Functional Area has its own time frames for rectifying poor compliance issues.  </a:t>
          </a:r>
        </a:p>
      </xdr:txBody>
    </xdr:sp>
    <xdr:clientData/>
  </xdr:oneCellAnchor>
  <xdr:oneCellAnchor>
    <xdr:from>
      <xdr:col>0</xdr:col>
      <xdr:colOff>7938</xdr:colOff>
      <xdr:row>28</xdr:row>
      <xdr:rowOff>7937</xdr:rowOff>
    </xdr:from>
    <xdr:ext cx="8040687" cy="698500"/>
    <xdr:sp macro="" textlink="">
      <xdr:nvSpPr>
        <xdr:cNvPr id="7" name="TextBox 6"/>
        <xdr:cNvSpPr txBox="1"/>
      </xdr:nvSpPr>
      <xdr:spPr>
        <a:xfrm>
          <a:off x="7938" y="4468812"/>
          <a:ext cx="8040687"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solidFill>
                <a:schemeClr val="tx1"/>
              </a:solidFill>
              <a:latin typeface="Arial" pitchFamily="34" charset="0"/>
              <a:ea typeface="+mn-ea"/>
              <a:cs typeface="Arial" pitchFamily="34" charset="0"/>
            </a:rPr>
            <a:t>While the audit tool contained in this work book is not mandatory for facilities to use, facilities are required to conduct audits and develop action plans according to the Environmental Cleaning Policy and base the audits on the standards to be reached for each element that are outlined in this workbook.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590550</xdr:colOff>
      <xdr:row>15</xdr:row>
      <xdr:rowOff>152400</xdr:rowOff>
    </xdr:from>
    <xdr:to>
      <xdr:col>11</xdr:col>
      <xdr:colOff>1524000</xdr:colOff>
      <xdr:row>35</xdr:row>
      <xdr:rowOff>95250</xdr:rowOff>
    </xdr:to>
    <xdr:pic>
      <xdr:nvPicPr>
        <xdr:cNvPr id="3306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0366"/>
        <a:stretch>
          <a:fillRect/>
        </a:stretch>
      </xdr:blipFill>
      <xdr:spPr bwMode="auto">
        <a:xfrm>
          <a:off x="3028950" y="2581275"/>
          <a:ext cx="520065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194310</xdr:colOff>
      <xdr:row>21</xdr:row>
      <xdr:rowOff>47625</xdr:rowOff>
    </xdr:from>
    <xdr:ext cx="579120" cy="264560"/>
    <xdr:sp macro="" textlink="">
      <xdr:nvSpPr>
        <xdr:cNvPr id="3" name="TextBox 2"/>
        <xdr:cNvSpPr txBox="1"/>
      </xdr:nvSpPr>
      <xdr:spPr>
        <a:xfrm>
          <a:off x="1413510" y="3408045"/>
          <a:ext cx="5791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1</a:t>
          </a:r>
        </a:p>
      </xdr:txBody>
    </xdr:sp>
    <xdr:clientData/>
  </xdr:oneCellAnchor>
  <xdr:oneCellAnchor>
    <xdr:from>
      <xdr:col>2</xdr:col>
      <xdr:colOff>180975</xdr:colOff>
      <xdr:row>23</xdr:row>
      <xdr:rowOff>158115</xdr:rowOff>
    </xdr:from>
    <xdr:ext cx="601980" cy="264560"/>
    <xdr:sp macro="" textlink="">
      <xdr:nvSpPr>
        <xdr:cNvPr id="4" name="TextBox 3"/>
        <xdr:cNvSpPr txBox="1"/>
      </xdr:nvSpPr>
      <xdr:spPr>
        <a:xfrm>
          <a:off x="1400175" y="3838575"/>
          <a:ext cx="6019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2</a:t>
          </a:r>
        </a:p>
      </xdr:txBody>
    </xdr:sp>
    <xdr:clientData/>
  </xdr:oneCellAnchor>
  <xdr:oneCellAnchor>
    <xdr:from>
      <xdr:col>2</xdr:col>
      <xdr:colOff>192405</xdr:colOff>
      <xdr:row>27</xdr:row>
      <xdr:rowOff>32385</xdr:rowOff>
    </xdr:from>
    <xdr:ext cx="554355" cy="323850"/>
    <xdr:sp macro="" textlink="">
      <xdr:nvSpPr>
        <xdr:cNvPr id="5" name="TextBox 4"/>
        <xdr:cNvSpPr txBox="1"/>
      </xdr:nvSpPr>
      <xdr:spPr>
        <a:xfrm>
          <a:off x="1411605" y="4352925"/>
          <a:ext cx="55435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3</a:t>
          </a:r>
        </a:p>
      </xdr:txBody>
    </xdr:sp>
    <xdr:clientData/>
  </xdr:oneCellAnchor>
  <xdr:oneCellAnchor>
    <xdr:from>
      <xdr:col>2</xdr:col>
      <xdr:colOff>184785</xdr:colOff>
      <xdr:row>31</xdr:row>
      <xdr:rowOff>129540</xdr:rowOff>
    </xdr:from>
    <xdr:ext cx="544444" cy="264560"/>
    <xdr:sp macro="" textlink="">
      <xdr:nvSpPr>
        <xdr:cNvPr id="6" name="TextBox 5"/>
        <xdr:cNvSpPr txBox="1"/>
      </xdr:nvSpPr>
      <xdr:spPr>
        <a:xfrm>
          <a:off x="1403985" y="5090160"/>
          <a:ext cx="54444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Step 4</a:t>
          </a:r>
        </a:p>
      </xdr:txBody>
    </xdr:sp>
    <xdr:clientData/>
  </xdr:oneCellAnchor>
  <xdr:oneCellAnchor>
    <xdr:from>
      <xdr:col>7</xdr:col>
      <xdr:colOff>70485</xdr:colOff>
      <xdr:row>36</xdr:row>
      <xdr:rowOff>114300</xdr:rowOff>
    </xdr:from>
    <xdr:ext cx="3387402" cy="264560"/>
    <xdr:sp macro="" textlink="">
      <xdr:nvSpPr>
        <xdr:cNvPr id="7" name="TextBox 6"/>
        <xdr:cNvSpPr txBox="1"/>
      </xdr:nvSpPr>
      <xdr:spPr>
        <a:xfrm>
          <a:off x="4337685" y="5875020"/>
          <a:ext cx="338740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Any problems should be noted in the comments section</a:t>
          </a:r>
        </a:p>
      </xdr:txBody>
    </xdr:sp>
    <xdr:clientData/>
  </xdr:oneCellAnchor>
  <xdr:twoCellAnchor>
    <xdr:from>
      <xdr:col>3</xdr:col>
      <xdr:colOff>133350</xdr:colOff>
      <xdr:row>19</xdr:row>
      <xdr:rowOff>95250</xdr:rowOff>
    </xdr:from>
    <xdr:to>
      <xdr:col>5</xdr:col>
      <xdr:colOff>228600</xdr:colOff>
      <xdr:row>22</xdr:row>
      <xdr:rowOff>0</xdr:rowOff>
    </xdr:to>
    <xdr:cxnSp macro="">
      <xdr:nvCxnSpPr>
        <xdr:cNvPr id="33074" name="Straight Arrow Connector 8"/>
        <xdr:cNvCxnSpPr>
          <a:cxnSpLocks noChangeShapeType="1"/>
        </xdr:cNvCxnSpPr>
      </xdr:nvCxnSpPr>
      <xdr:spPr bwMode="auto">
        <a:xfrm rot="10800000" flipV="1">
          <a:off x="1962150" y="3171825"/>
          <a:ext cx="1314450" cy="3905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114300</xdr:colOff>
      <xdr:row>26</xdr:row>
      <xdr:rowOff>38100</xdr:rowOff>
    </xdr:from>
    <xdr:to>
      <xdr:col>7</xdr:col>
      <xdr:colOff>495300</xdr:colOff>
      <xdr:row>27</xdr:row>
      <xdr:rowOff>152400</xdr:rowOff>
    </xdr:to>
    <xdr:cxnSp macro="">
      <xdr:nvCxnSpPr>
        <xdr:cNvPr id="33075" name="Straight Arrow Connector 12"/>
        <xdr:cNvCxnSpPr>
          <a:cxnSpLocks noChangeShapeType="1"/>
        </xdr:cNvCxnSpPr>
      </xdr:nvCxnSpPr>
      <xdr:spPr bwMode="auto">
        <a:xfrm rot="10800000" flipV="1">
          <a:off x="1943100" y="4248150"/>
          <a:ext cx="2819400" cy="2762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3</xdr:col>
      <xdr:colOff>276226</xdr:colOff>
      <xdr:row>0</xdr:row>
      <xdr:rowOff>72390</xdr:rowOff>
    </xdr:from>
    <xdr:ext cx="4486274" cy="384810"/>
    <xdr:sp macro="" textlink="">
      <xdr:nvSpPr>
        <xdr:cNvPr id="20" name="TextBox 19"/>
        <xdr:cNvSpPr txBox="1"/>
      </xdr:nvSpPr>
      <xdr:spPr>
        <a:xfrm>
          <a:off x="2105026" y="72390"/>
          <a:ext cx="4486274" cy="384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800">
              <a:latin typeface="Arial" pitchFamily="34" charset="0"/>
              <a:cs typeface="Arial" pitchFamily="34" charset="0"/>
            </a:rPr>
            <a:t>Instructions</a:t>
          </a:r>
          <a:r>
            <a:rPr lang="en-AU" sz="1800" baseline="0">
              <a:latin typeface="Arial" pitchFamily="34" charset="0"/>
              <a:cs typeface="Arial" pitchFamily="34" charset="0"/>
            </a:rPr>
            <a:t> on using the Audit Tool</a:t>
          </a:r>
          <a:endParaRPr lang="en-AU" sz="1800">
            <a:latin typeface="Arial" pitchFamily="34" charset="0"/>
            <a:cs typeface="Arial" pitchFamily="34" charset="0"/>
          </a:endParaRPr>
        </a:p>
      </xdr:txBody>
    </xdr:sp>
    <xdr:clientData/>
  </xdr:oneCellAnchor>
  <xdr:oneCellAnchor>
    <xdr:from>
      <xdr:col>0</xdr:col>
      <xdr:colOff>129540</xdr:colOff>
      <xdr:row>3</xdr:row>
      <xdr:rowOff>139065</xdr:rowOff>
    </xdr:from>
    <xdr:ext cx="4700133" cy="264560"/>
    <xdr:sp macro="" textlink="">
      <xdr:nvSpPr>
        <xdr:cNvPr id="21" name="TextBox 20"/>
        <xdr:cNvSpPr txBox="1"/>
      </xdr:nvSpPr>
      <xdr:spPr>
        <a:xfrm>
          <a:off x="129540" y="619125"/>
          <a:ext cx="470013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AU" sz="1100"/>
            <a:t>Step 1: Insert the name of the Functional Area,</a:t>
          </a:r>
          <a:r>
            <a:rPr lang="en-AU" sz="1100" baseline="0"/>
            <a:t> auditor and date across the top</a:t>
          </a:r>
          <a:endParaRPr lang="en-AU" sz="1100"/>
        </a:p>
      </xdr:txBody>
    </xdr:sp>
    <xdr:clientData/>
  </xdr:oneCellAnchor>
  <xdr:oneCellAnchor>
    <xdr:from>
      <xdr:col>0</xdr:col>
      <xdr:colOff>146686</xdr:colOff>
      <xdr:row>5</xdr:row>
      <xdr:rowOff>148590</xdr:rowOff>
    </xdr:from>
    <xdr:ext cx="5013960" cy="480060"/>
    <xdr:sp macro="" textlink="">
      <xdr:nvSpPr>
        <xdr:cNvPr id="22" name="TextBox 21"/>
        <xdr:cNvSpPr txBox="1"/>
      </xdr:nvSpPr>
      <xdr:spPr>
        <a:xfrm>
          <a:off x="146686" y="948690"/>
          <a:ext cx="5013960" cy="480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2: Insert the names of the rooms or room numbers</a:t>
          </a:r>
          <a:r>
            <a:rPr lang="en-AU" sz="1100" baseline="0"/>
            <a:t> of the Functional area down </a:t>
          </a:r>
        </a:p>
        <a:p>
          <a:r>
            <a:rPr lang="en-AU" sz="1100" baseline="0"/>
            <a:t>the left hand column </a:t>
          </a:r>
          <a:endParaRPr lang="en-AU" sz="1100"/>
        </a:p>
      </xdr:txBody>
    </xdr:sp>
    <xdr:clientData/>
  </xdr:oneCellAnchor>
  <xdr:oneCellAnchor>
    <xdr:from>
      <xdr:col>0</xdr:col>
      <xdr:colOff>133350</xdr:colOff>
      <xdr:row>8</xdr:row>
      <xdr:rowOff>156210</xdr:rowOff>
    </xdr:from>
    <xdr:ext cx="7256145" cy="659130"/>
    <xdr:sp macro="" textlink="">
      <xdr:nvSpPr>
        <xdr:cNvPr id="23" name="TextBox 22"/>
        <xdr:cNvSpPr txBox="1"/>
      </xdr:nvSpPr>
      <xdr:spPr>
        <a:xfrm>
          <a:off x="133350" y="1436370"/>
          <a:ext cx="7256145" cy="659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3:</a:t>
          </a:r>
          <a:r>
            <a:rPr lang="en-AU" sz="1100" baseline="0"/>
            <a:t> Insert "1" for satisfactory, "0" for unsatisfactory and "X" for N/A, for each room and under each element that is being inspected. The box will automatically go blue or red depending on the number inseted. The box will only change colour for the number 1 or 0. </a:t>
          </a:r>
          <a:endParaRPr lang="en-AU" sz="1100" b="1"/>
        </a:p>
      </xdr:txBody>
    </xdr:sp>
    <xdr:clientData/>
  </xdr:oneCellAnchor>
  <xdr:oneCellAnchor>
    <xdr:from>
      <xdr:col>0</xdr:col>
      <xdr:colOff>127635</xdr:colOff>
      <xdr:row>13</xdr:row>
      <xdr:rowOff>26671</xdr:rowOff>
    </xdr:from>
    <xdr:ext cx="7016115" cy="354330"/>
    <xdr:sp macro="" textlink="">
      <xdr:nvSpPr>
        <xdr:cNvPr id="24" name="TextBox 23"/>
        <xdr:cNvSpPr txBox="1"/>
      </xdr:nvSpPr>
      <xdr:spPr>
        <a:xfrm>
          <a:off x="127635" y="2106931"/>
          <a:ext cx="7016115" cy="354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100"/>
            <a:t>Step 4: Achievable Score,</a:t>
          </a:r>
          <a:r>
            <a:rPr lang="en-AU" sz="1100" baseline="0"/>
            <a:t> Total Score and Overall Percentage Score will be automatically calculated.</a:t>
          </a:r>
          <a:endParaRPr lang="en-AU" sz="1100"/>
        </a:p>
      </xdr:txBody>
    </xdr:sp>
    <xdr:clientData/>
  </xdr:oneCellAnchor>
  <xdr:twoCellAnchor>
    <xdr:from>
      <xdr:col>3</xdr:col>
      <xdr:colOff>133350</xdr:colOff>
      <xdr:row>24</xdr:row>
      <xdr:rowOff>133350</xdr:rowOff>
    </xdr:from>
    <xdr:to>
      <xdr:col>5</xdr:col>
      <xdr:colOff>323850</xdr:colOff>
      <xdr:row>24</xdr:row>
      <xdr:rowOff>142875</xdr:rowOff>
    </xdr:to>
    <xdr:cxnSp macro="">
      <xdr:nvCxnSpPr>
        <xdr:cNvPr id="33081" name="Straight Arrow Connector 24"/>
        <xdr:cNvCxnSpPr>
          <a:cxnSpLocks noChangeShapeType="1"/>
        </xdr:cNvCxnSpPr>
      </xdr:nvCxnSpPr>
      <xdr:spPr bwMode="auto">
        <a:xfrm rot="10800000">
          <a:off x="1962150" y="4019550"/>
          <a:ext cx="1409700" cy="952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228600</xdr:colOff>
      <xdr:row>31</xdr:row>
      <xdr:rowOff>133350</xdr:rowOff>
    </xdr:from>
    <xdr:to>
      <xdr:col>7</xdr:col>
      <xdr:colOff>361950</xdr:colOff>
      <xdr:row>32</xdr:row>
      <xdr:rowOff>38100</xdr:rowOff>
    </xdr:to>
    <xdr:cxnSp macro="">
      <xdr:nvCxnSpPr>
        <xdr:cNvPr id="33082" name="Straight Arrow Connector 34"/>
        <xdr:cNvCxnSpPr>
          <a:cxnSpLocks noChangeShapeType="1"/>
        </xdr:cNvCxnSpPr>
      </xdr:nvCxnSpPr>
      <xdr:spPr bwMode="auto">
        <a:xfrm rot="10800000" flipV="1">
          <a:off x="2057400" y="5153025"/>
          <a:ext cx="2571750" cy="6667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219075</xdr:colOff>
      <xdr:row>33</xdr:row>
      <xdr:rowOff>57150</xdr:rowOff>
    </xdr:from>
    <xdr:to>
      <xdr:col>11</xdr:col>
      <xdr:colOff>542925</xdr:colOff>
      <xdr:row>33</xdr:row>
      <xdr:rowOff>76200</xdr:rowOff>
    </xdr:to>
    <xdr:cxnSp macro="">
      <xdr:nvCxnSpPr>
        <xdr:cNvPr id="33083" name="Straight Arrow Connector 36"/>
        <xdr:cNvCxnSpPr>
          <a:cxnSpLocks noChangeShapeType="1"/>
        </xdr:cNvCxnSpPr>
      </xdr:nvCxnSpPr>
      <xdr:spPr bwMode="auto">
        <a:xfrm rot="10800000">
          <a:off x="2047875" y="5400675"/>
          <a:ext cx="5200650" cy="1905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266700</xdr:colOff>
      <xdr:row>33</xdr:row>
      <xdr:rowOff>85725</xdr:rowOff>
    </xdr:from>
    <xdr:to>
      <xdr:col>9</xdr:col>
      <xdr:colOff>180975</xdr:colOff>
      <xdr:row>36</xdr:row>
      <xdr:rowOff>133350</xdr:rowOff>
    </xdr:to>
    <xdr:cxnSp macro="">
      <xdr:nvCxnSpPr>
        <xdr:cNvPr id="33084" name="Straight Arrow Connector 38"/>
        <xdr:cNvCxnSpPr>
          <a:cxnSpLocks noChangeShapeType="1"/>
        </xdr:cNvCxnSpPr>
      </xdr:nvCxnSpPr>
      <xdr:spPr bwMode="auto">
        <a:xfrm rot="16200000" flipH="1">
          <a:off x="5138738" y="5434012"/>
          <a:ext cx="533400" cy="523875"/>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276225</xdr:colOff>
      <xdr:row>0</xdr:row>
      <xdr:rowOff>28575</xdr:rowOff>
    </xdr:from>
    <xdr:to>
      <xdr:col>13</xdr:col>
      <xdr:colOff>600075</xdr:colOff>
      <xdr:row>10</xdr:row>
      <xdr:rowOff>76200</xdr:rowOff>
    </xdr:to>
    <xdr:pic>
      <xdr:nvPicPr>
        <xdr:cNvPr id="26066" name="Picture 1" descr="Health - NSW Gov - hi res CMYK col gradi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28575"/>
          <a:ext cx="21526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28575</xdr:rowOff>
    </xdr:from>
    <xdr:to>
      <xdr:col>2</xdr:col>
      <xdr:colOff>304800</xdr:colOff>
      <xdr:row>10</xdr:row>
      <xdr:rowOff>66675</xdr:rowOff>
    </xdr:to>
    <xdr:pic>
      <xdr:nvPicPr>
        <xdr:cNvPr id="26067"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28575"/>
          <a:ext cx="1885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180976</xdr:colOff>
      <xdr:row>1</xdr:row>
      <xdr:rowOff>69850</xdr:rowOff>
    </xdr:from>
    <xdr:ext cx="4181474" cy="2197100"/>
    <xdr:sp macro="" textlink="">
      <xdr:nvSpPr>
        <xdr:cNvPr id="4" name="TextBox 3"/>
        <xdr:cNvSpPr txBox="1"/>
      </xdr:nvSpPr>
      <xdr:spPr>
        <a:xfrm>
          <a:off x="2495551" y="231775"/>
          <a:ext cx="4181474" cy="219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AU" sz="4400"/>
            <a:t>Interior Environmental Cleaning</a:t>
          </a:r>
          <a:r>
            <a:rPr lang="en-AU" sz="4400" baseline="0"/>
            <a:t> Audit </a:t>
          </a:r>
          <a:endParaRPr lang="en-AU" sz="4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Users\smollenp\Documents\Offline%20Records%20(01)\Approval%20to%20release%20the%20Environmental%20Cleaning%20Policy%20-%20Recalled%20on%208%2005%202012\Concord%20Cleaning%20Audit%20%20Self%20Assessment%20Tool%20Feb%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ection Control Monthy Report"/>
      <sheetName val="Sheet1"/>
      <sheetName val="Department Self Assessment"/>
    </sheetNames>
    <sheetDataSet>
      <sheetData sheetId="0" refreshError="1"/>
      <sheetData sheetId="1">
        <row r="4">
          <cell r="B4" t="str">
            <v>Yes</v>
          </cell>
        </row>
        <row r="5">
          <cell r="B5" t="str">
            <v>No</v>
          </cell>
        </row>
        <row r="6">
          <cell r="B6" t="str">
            <v>N/A</v>
          </cell>
        </row>
        <row r="7">
          <cell r="B7" t="str">
            <v>Unsure</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4"/>
  <sheetViews>
    <sheetView showGridLines="0" showWhiteSpace="0" zoomScaleNormal="100" zoomScaleSheetLayoutView="145" workbookViewId="0">
      <selection activeCell="E28" sqref="E28"/>
    </sheetView>
  </sheetViews>
  <sheetFormatPr defaultRowHeight="12.75" x14ac:dyDescent="0.2"/>
  <cols>
    <col min="2" max="2" width="17.140625" customWidth="1"/>
    <col min="3" max="3" width="9.140625" customWidth="1"/>
    <col min="5" max="5" width="9.7109375" customWidth="1"/>
  </cols>
  <sheetData>
    <row r="2" spans="1:13" x14ac:dyDescent="0.2">
      <c r="A2" s="73"/>
      <c r="B2" s="73"/>
      <c r="C2" s="73"/>
      <c r="D2" s="73"/>
      <c r="E2" s="73"/>
      <c r="F2" s="73"/>
      <c r="G2" s="73"/>
      <c r="H2" s="73"/>
      <c r="I2" s="73"/>
      <c r="J2" s="73"/>
      <c r="K2" s="73"/>
      <c r="L2" s="73"/>
      <c r="M2" s="73"/>
    </row>
    <row r="3" spans="1:13" ht="12.75" customHeight="1" x14ac:dyDescent="0.2">
      <c r="A3" s="73"/>
      <c r="B3" s="73"/>
      <c r="C3" s="166"/>
      <c r="D3" s="167"/>
      <c r="E3" s="167"/>
      <c r="F3" s="167"/>
      <c r="G3" s="167"/>
      <c r="H3" s="167"/>
      <c r="I3" s="167"/>
      <c r="J3" s="167"/>
      <c r="K3" s="167"/>
      <c r="L3" s="167"/>
      <c r="M3" s="167"/>
    </row>
    <row r="4" spans="1:13" x14ac:dyDescent="0.2">
      <c r="A4" s="73"/>
      <c r="B4" s="73"/>
      <c r="C4" s="167"/>
      <c r="D4" s="167"/>
      <c r="E4" s="167"/>
      <c r="F4" s="167"/>
      <c r="G4" s="167"/>
      <c r="H4" s="167"/>
      <c r="I4" s="167"/>
      <c r="J4" s="167"/>
      <c r="K4" s="167"/>
      <c r="L4" s="167"/>
      <c r="M4" s="167"/>
    </row>
    <row r="5" spans="1:13" x14ac:dyDescent="0.2">
      <c r="A5" s="73"/>
      <c r="B5" s="73"/>
      <c r="C5" s="167"/>
      <c r="D5" s="167"/>
      <c r="E5" s="167"/>
      <c r="F5" s="167"/>
      <c r="G5" s="167"/>
      <c r="H5" s="167"/>
      <c r="I5" s="167"/>
      <c r="J5" s="167"/>
      <c r="K5" s="167"/>
      <c r="L5" s="167"/>
      <c r="M5" s="167"/>
    </row>
    <row r="6" spans="1:13" x14ac:dyDescent="0.2">
      <c r="A6" s="73"/>
      <c r="B6" s="73"/>
      <c r="C6" s="167"/>
      <c r="D6" s="167"/>
      <c r="E6" s="167"/>
      <c r="F6" s="167"/>
      <c r="G6" s="167"/>
      <c r="H6" s="167"/>
      <c r="I6" s="167"/>
      <c r="J6" s="167"/>
      <c r="K6" s="167"/>
      <c r="L6" s="167"/>
      <c r="M6" s="167"/>
    </row>
    <row r="7" spans="1:13" x14ac:dyDescent="0.2">
      <c r="A7" s="73"/>
      <c r="B7" s="73"/>
      <c r="C7" s="42"/>
      <c r="D7" s="42"/>
      <c r="E7" s="42"/>
      <c r="F7" s="42"/>
      <c r="G7" s="42"/>
      <c r="H7" s="42"/>
      <c r="I7" s="42"/>
      <c r="J7" s="42"/>
      <c r="K7" s="42"/>
      <c r="L7" s="42"/>
      <c r="M7" s="42"/>
    </row>
    <row r="8" spans="1:13" x14ac:dyDescent="0.2">
      <c r="A8" s="73"/>
      <c r="B8" s="73"/>
      <c r="C8" s="73"/>
      <c r="D8" s="73"/>
      <c r="E8" s="73"/>
      <c r="F8" s="73"/>
      <c r="G8" s="73"/>
      <c r="H8" s="73"/>
      <c r="I8" s="73"/>
      <c r="J8" s="73"/>
      <c r="K8" s="73"/>
      <c r="L8" s="73"/>
      <c r="M8" s="73"/>
    </row>
    <row r="9" spans="1:13" x14ac:dyDescent="0.2">
      <c r="A9" s="73"/>
      <c r="B9" s="73"/>
      <c r="C9" s="73"/>
      <c r="D9" s="73"/>
      <c r="E9" s="73"/>
      <c r="F9" s="73"/>
      <c r="G9" s="73"/>
      <c r="H9" s="73"/>
      <c r="I9" s="73"/>
      <c r="J9" s="73"/>
      <c r="K9" s="73"/>
      <c r="L9" s="73"/>
      <c r="M9" s="73"/>
    </row>
    <row r="10" spans="1:13" x14ac:dyDescent="0.2">
      <c r="A10" s="73"/>
      <c r="B10" s="73"/>
      <c r="C10" s="73"/>
      <c r="D10" s="73"/>
      <c r="E10" s="73"/>
      <c r="F10" s="73"/>
      <c r="G10" s="73"/>
      <c r="H10" s="73"/>
      <c r="I10" s="73"/>
      <c r="J10" s="73"/>
      <c r="K10" s="73"/>
      <c r="L10" s="73"/>
      <c r="M10" s="73"/>
    </row>
    <row r="11" spans="1:13" ht="20.25" x14ac:dyDescent="0.3">
      <c r="A11" s="73"/>
      <c r="B11" s="73"/>
      <c r="C11" s="73"/>
      <c r="D11" s="89"/>
      <c r="E11" s="89"/>
      <c r="F11" s="168"/>
      <c r="G11" s="168"/>
      <c r="H11" s="168"/>
      <c r="I11" s="168"/>
      <c r="J11" s="168"/>
      <c r="K11" s="73"/>
      <c r="L11" s="73"/>
      <c r="M11" s="73"/>
    </row>
    <row r="12" spans="1:13" ht="15" x14ac:dyDescent="0.2">
      <c r="A12" s="73"/>
      <c r="B12" s="73"/>
      <c r="C12" s="73"/>
      <c r="D12" s="78"/>
      <c r="E12" s="78"/>
      <c r="F12" s="169"/>
      <c r="G12" s="169"/>
      <c r="H12" s="169"/>
      <c r="I12" s="169"/>
      <c r="J12" s="169"/>
      <c r="K12" s="169"/>
      <c r="L12" s="73"/>
      <c r="M12" s="73"/>
    </row>
    <row r="13" spans="1:13" ht="12.75" customHeight="1" x14ac:dyDescent="0.2">
      <c r="A13" s="73"/>
      <c r="B13" s="132"/>
      <c r="C13" s="132"/>
      <c r="D13" s="132"/>
      <c r="E13" s="132"/>
      <c r="F13" s="132"/>
      <c r="G13" s="135"/>
      <c r="H13" s="135"/>
      <c r="I13" s="135"/>
      <c r="J13" s="135"/>
      <c r="K13" s="135"/>
      <c r="L13" s="135"/>
      <c r="M13" s="73"/>
    </row>
    <row r="14" spans="1:13" ht="19.5" customHeight="1" x14ac:dyDescent="0.2">
      <c r="A14" s="73"/>
      <c r="B14" s="132"/>
      <c r="C14" s="132"/>
      <c r="D14" s="132"/>
      <c r="E14" s="132"/>
      <c r="F14" s="132"/>
      <c r="G14" s="135"/>
      <c r="H14" s="135"/>
      <c r="I14" s="135"/>
      <c r="J14" s="135"/>
      <c r="K14" s="135"/>
      <c r="L14" s="135"/>
      <c r="M14" s="73"/>
    </row>
    <row r="15" spans="1:13" ht="12.75" customHeight="1" x14ac:dyDescent="0.2">
      <c r="A15" s="73"/>
      <c r="B15" s="132"/>
      <c r="C15" s="132"/>
      <c r="D15" s="132"/>
      <c r="E15" s="132"/>
      <c r="F15" s="132"/>
      <c r="G15" s="135"/>
      <c r="H15" s="135"/>
      <c r="I15" s="135"/>
      <c r="J15" s="135"/>
      <c r="K15" s="135"/>
      <c r="L15" s="135"/>
      <c r="M15" s="73"/>
    </row>
    <row r="16" spans="1:13" ht="20.25" customHeight="1" x14ac:dyDescent="0.2">
      <c r="A16" s="73"/>
      <c r="B16" s="132"/>
      <c r="C16" s="132"/>
      <c r="D16" s="132"/>
      <c r="E16" s="132"/>
      <c r="F16" s="132"/>
      <c r="G16" s="135"/>
      <c r="H16" s="135"/>
      <c r="I16" s="135"/>
      <c r="J16" s="135"/>
      <c r="K16" s="135"/>
      <c r="L16" s="135"/>
      <c r="M16" s="73"/>
    </row>
    <row r="17" spans="1:13" ht="12.75" customHeight="1" x14ac:dyDescent="0.2">
      <c r="A17" s="73"/>
      <c r="B17" s="132"/>
      <c r="C17" s="132"/>
      <c r="D17" s="132"/>
      <c r="E17" s="132"/>
      <c r="F17" s="132"/>
      <c r="G17" s="135"/>
      <c r="H17" s="135"/>
      <c r="I17" s="135"/>
      <c r="J17" s="135"/>
      <c r="K17" s="135"/>
      <c r="L17" s="135"/>
      <c r="M17" s="73"/>
    </row>
    <row r="18" spans="1:13" ht="19.5" customHeight="1" x14ac:dyDescent="0.2">
      <c r="A18" s="73"/>
      <c r="B18" s="132"/>
      <c r="C18" s="132"/>
      <c r="D18" s="132"/>
      <c r="E18" s="132"/>
      <c r="F18" s="132"/>
      <c r="G18" s="135"/>
      <c r="H18" s="135"/>
      <c r="I18" s="135"/>
      <c r="J18" s="135"/>
      <c r="K18" s="135"/>
      <c r="L18" s="135"/>
      <c r="M18" s="73"/>
    </row>
    <row r="19" spans="1:13" ht="12.75" customHeight="1" x14ac:dyDescent="0.2">
      <c r="A19" s="73"/>
      <c r="B19" s="132"/>
      <c r="C19" s="132"/>
      <c r="D19" s="132"/>
      <c r="E19" s="132"/>
      <c r="F19" s="132"/>
      <c r="G19" s="135"/>
      <c r="H19" s="135"/>
      <c r="I19" s="135"/>
      <c r="J19" s="135"/>
      <c r="K19" s="135"/>
      <c r="L19" s="135"/>
      <c r="M19" s="73"/>
    </row>
    <row r="20" spans="1:13" ht="19.5" customHeight="1" x14ac:dyDescent="0.2">
      <c r="A20" s="73"/>
      <c r="B20" s="132"/>
      <c r="C20" s="132"/>
      <c r="D20" s="132"/>
      <c r="E20" s="132"/>
      <c r="F20" s="132"/>
      <c r="G20" s="135"/>
      <c r="H20" s="135"/>
      <c r="I20" s="135"/>
      <c r="J20" s="135"/>
      <c r="K20" s="135"/>
      <c r="L20" s="135"/>
      <c r="M20" s="73"/>
    </row>
    <row r="21" spans="1:13" ht="12.75" customHeight="1" x14ac:dyDescent="0.2">
      <c r="A21" s="73"/>
      <c r="B21" s="135"/>
      <c r="C21" s="135"/>
      <c r="D21" s="135"/>
      <c r="E21" s="135"/>
      <c r="F21" s="135"/>
      <c r="G21" s="135"/>
      <c r="H21" s="135"/>
      <c r="I21" s="135"/>
      <c r="J21" s="135"/>
      <c r="K21" s="135"/>
      <c r="L21" s="135"/>
      <c r="M21" s="73"/>
    </row>
    <row r="22" spans="1:13" ht="12.75" customHeight="1" x14ac:dyDescent="0.2">
      <c r="A22" s="73"/>
      <c r="B22" s="135"/>
      <c r="C22" s="135"/>
      <c r="D22" s="135"/>
      <c r="E22" s="135"/>
      <c r="F22" s="135"/>
      <c r="G22" s="135"/>
      <c r="H22" s="135"/>
      <c r="I22" s="135"/>
      <c r="J22" s="135"/>
      <c r="K22" s="135"/>
      <c r="L22" s="135"/>
      <c r="M22" s="73"/>
    </row>
    <row r="23" spans="1:13" ht="12.75" customHeight="1" x14ac:dyDescent="0.2">
      <c r="A23" s="73"/>
      <c r="B23" s="135"/>
      <c r="C23" s="135"/>
      <c r="D23" s="135"/>
      <c r="E23" s="135"/>
      <c r="F23" s="135"/>
      <c r="G23" s="135"/>
      <c r="H23" s="135"/>
      <c r="I23" s="135"/>
      <c r="J23" s="135"/>
      <c r="K23" s="135"/>
      <c r="L23" s="135"/>
      <c r="M23" s="73"/>
    </row>
    <row r="24" spans="1:13" ht="12.75" customHeight="1" x14ac:dyDescent="0.2">
      <c r="A24" s="132"/>
      <c r="B24" s="91"/>
      <c r="C24" s="91"/>
      <c r="D24" s="91"/>
      <c r="E24" s="91"/>
      <c r="F24" s="91"/>
      <c r="G24" s="91"/>
      <c r="H24" s="91"/>
      <c r="I24" s="91"/>
      <c r="J24" s="91"/>
      <c r="K24" s="91"/>
      <c r="L24" s="91"/>
      <c r="M24" s="132"/>
    </row>
    <row r="25" spans="1:13" x14ac:dyDescent="0.2">
      <c r="A25" s="123"/>
      <c r="B25" s="123"/>
      <c r="C25" s="134"/>
      <c r="D25" s="134"/>
      <c r="E25" s="134"/>
      <c r="F25" s="134"/>
      <c r="G25" s="134"/>
      <c r="H25" s="134"/>
      <c r="I25" s="134"/>
      <c r="J25" s="134"/>
      <c r="K25" s="134"/>
      <c r="L25" s="123"/>
      <c r="M25" s="123"/>
    </row>
    <row r="26" spans="1:13" x14ac:dyDescent="0.2">
      <c r="A26" s="123"/>
      <c r="B26" s="123"/>
      <c r="C26" s="134"/>
      <c r="D26" s="134"/>
      <c r="E26" s="134"/>
      <c r="F26" s="134"/>
      <c r="G26" s="134"/>
      <c r="H26" s="134"/>
      <c r="I26" s="134"/>
      <c r="J26" s="134"/>
      <c r="K26" s="134"/>
      <c r="L26" s="123"/>
      <c r="M26" s="123"/>
    </row>
    <row r="27" spans="1:13" x14ac:dyDescent="0.2">
      <c r="A27" s="123"/>
      <c r="B27" s="123"/>
      <c r="C27" s="134"/>
      <c r="D27" s="134"/>
      <c r="E27" s="134"/>
      <c r="F27" s="134"/>
      <c r="G27" s="134"/>
      <c r="H27" s="134"/>
      <c r="I27" s="134"/>
      <c r="J27" s="134"/>
      <c r="K27" s="134"/>
      <c r="L27" s="123"/>
      <c r="M27" s="123"/>
    </row>
    <row r="28" spans="1:13" x14ac:dyDescent="0.2">
      <c r="A28" s="123"/>
      <c r="B28" s="123"/>
      <c r="C28" s="134"/>
      <c r="D28" s="134"/>
      <c r="E28" s="134"/>
      <c r="F28" s="134"/>
      <c r="G28" s="134"/>
      <c r="H28" s="134"/>
      <c r="I28" s="134"/>
      <c r="J28" s="134"/>
      <c r="K28" s="134"/>
      <c r="L28" s="123"/>
      <c r="M28" s="123"/>
    </row>
    <row r="29" spans="1:13" x14ac:dyDescent="0.2">
      <c r="A29" s="123"/>
      <c r="B29" s="123"/>
      <c r="C29" s="134"/>
      <c r="D29" s="134"/>
      <c r="E29" s="134"/>
      <c r="F29" s="134"/>
      <c r="G29" s="134"/>
      <c r="H29" s="134"/>
      <c r="I29" s="134"/>
      <c r="J29" s="134"/>
      <c r="K29" s="134"/>
      <c r="L29" s="123"/>
      <c r="M29" s="123"/>
    </row>
    <row r="30" spans="1:13" x14ac:dyDescent="0.2">
      <c r="A30" s="123"/>
      <c r="B30" s="123"/>
      <c r="C30" s="134"/>
      <c r="D30" s="134"/>
      <c r="E30" s="134"/>
      <c r="F30" s="134"/>
      <c r="G30" s="134"/>
      <c r="H30" s="134"/>
      <c r="I30" s="134"/>
      <c r="J30" s="134"/>
      <c r="K30" s="134"/>
      <c r="L30" s="123"/>
      <c r="M30" s="123"/>
    </row>
    <row r="31" spans="1:13" x14ac:dyDescent="0.2">
      <c r="A31" s="123"/>
      <c r="B31" s="123"/>
      <c r="C31" s="134"/>
      <c r="D31" s="134"/>
      <c r="E31" s="134"/>
      <c r="F31" s="134"/>
      <c r="G31" s="134"/>
      <c r="H31" s="134"/>
      <c r="I31" s="134"/>
      <c r="J31" s="134"/>
      <c r="K31" s="134"/>
      <c r="L31" s="123"/>
      <c r="M31" s="123"/>
    </row>
    <row r="32" spans="1:13" x14ac:dyDescent="0.2">
      <c r="A32" s="123"/>
      <c r="B32" s="123"/>
      <c r="C32" s="134"/>
      <c r="D32" s="134"/>
      <c r="E32" s="134"/>
      <c r="F32" s="134"/>
      <c r="G32" s="134"/>
      <c r="H32" s="134"/>
      <c r="I32" s="134"/>
      <c r="J32" s="134"/>
      <c r="K32" s="134"/>
      <c r="L32" s="123"/>
      <c r="M32" s="123"/>
    </row>
    <row r="33" spans="1:13" x14ac:dyDescent="0.2">
      <c r="A33" s="123"/>
      <c r="B33" s="123"/>
      <c r="C33" s="123"/>
      <c r="D33" s="123"/>
      <c r="E33" s="123"/>
      <c r="F33" s="123"/>
      <c r="G33" s="123"/>
      <c r="H33" s="123"/>
      <c r="I33" s="123"/>
      <c r="J33" s="123"/>
      <c r="K33" s="123"/>
      <c r="L33" s="123"/>
      <c r="M33" s="123"/>
    </row>
    <row r="34" spans="1:13" x14ac:dyDescent="0.2">
      <c r="A34" s="123"/>
      <c r="B34" s="123"/>
      <c r="C34" s="123"/>
      <c r="D34" s="123"/>
      <c r="E34" s="123"/>
      <c r="F34" s="123"/>
      <c r="G34" s="123"/>
      <c r="H34" s="123"/>
      <c r="I34" s="123"/>
      <c r="J34" s="123"/>
      <c r="K34" s="123"/>
      <c r="L34" s="123"/>
      <c r="M34" s="123"/>
    </row>
  </sheetData>
  <mergeCells count="3">
    <mergeCell ref="C3:M6"/>
    <mergeCell ref="F11:J11"/>
    <mergeCell ref="F12:K12"/>
  </mergeCells>
  <phoneticPr fontId="14" type="noConversion"/>
  <pageMargins left="0.74803149606299213" right="0.74803149606299213" top="0.98425196850393704" bottom="0.98425196850393704" header="0.51181102362204722" footer="0.51181102362204722"/>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showGridLines="0" view="pageBreakPreview" topLeftCell="A19" zoomScale="120" zoomScaleNormal="100" zoomScaleSheetLayoutView="120" workbookViewId="0">
      <selection activeCell="C43" sqref="C43"/>
    </sheetView>
  </sheetViews>
  <sheetFormatPr defaultRowHeight="12.75" x14ac:dyDescent="0.2"/>
  <cols>
    <col min="1" max="1" width="2.140625" customWidth="1"/>
    <col min="10" max="10" width="35.28515625" customWidth="1"/>
  </cols>
  <sheetData>
    <row r="2" spans="2:2" ht="13.5" customHeight="1" x14ac:dyDescent="0.2">
      <c r="B2" s="97"/>
    </row>
    <row r="3" spans="2:2" ht="12.75" customHeight="1" x14ac:dyDescent="0.2"/>
    <row r="4" spans="2:2" ht="12.75" customHeight="1" x14ac:dyDescent="0.2"/>
    <row r="5" spans="2:2" ht="12.75" customHeight="1" x14ac:dyDescent="0.2"/>
    <row r="6" spans="2:2" ht="12.75" customHeight="1" x14ac:dyDescent="0.2">
      <c r="B6" s="92"/>
    </row>
    <row r="7" spans="2:2" ht="12.75" customHeight="1" x14ac:dyDescent="0.2"/>
    <row r="8" spans="2:2" ht="12.75" customHeight="1" x14ac:dyDescent="0.2"/>
    <row r="9" spans="2:2" ht="12.75" customHeight="1" x14ac:dyDescent="0.2"/>
    <row r="10" spans="2:2" ht="12.75" customHeight="1" x14ac:dyDescent="0.2">
      <c r="B10" s="92"/>
    </row>
    <row r="11" spans="2:2" ht="12.75" customHeight="1" x14ac:dyDescent="0.2"/>
    <row r="12" spans="2:2" ht="12.75" customHeight="1" x14ac:dyDescent="0.2"/>
    <row r="13" spans="2:2" ht="12.75" customHeight="1" x14ac:dyDescent="0.2"/>
    <row r="14" spans="2:2" ht="12.75" customHeight="1" x14ac:dyDescent="0.2"/>
    <row r="15" spans="2:2" ht="12.75" customHeight="1" x14ac:dyDescent="0.2"/>
    <row r="16" spans="2:2" ht="12.75" customHeight="1" x14ac:dyDescent="0.2"/>
    <row r="17" spans="2:2" ht="12.75" customHeight="1" x14ac:dyDescent="0.2"/>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5">
      <c r="B28" s="98"/>
    </row>
    <row r="29" spans="2:2" ht="12.75" customHeight="1" x14ac:dyDescent="0.25">
      <c r="B29" s="98"/>
    </row>
    <row r="30" spans="2:2" ht="12.75" customHeight="1" x14ac:dyDescent="0.25">
      <c r="B30" s="98"/>
    </row>
    <row r="31" spans="2:2" ht="12.75" customHeight="1" x14ac:dyDescent="0.25">
      <c r="B31" s="98"/>
    </row>
    <row r="32" spans="2:2" ht="10.15" customHeight="1" x14ac:dyDescent="0.25">
      <c r="B32" s="98"/>
    </row>
    <row r="33" spans="2:12" ht="12" hidden="1" customHeight="1" x14ac:dyDescent="0.25">
      <c r="B33" s="98" t="s">
        <v>45</v>
      </c>
      <c r="G33" s="93"/>
      <c r="H33" s="93"/>
      <c r="I33" s="93"/>
      <c r="J33" s="93"/>
      <c r="K33" s="93"/>
      <c r="L33" s="94"/>
    </row>
    <row r="34" spans="2:12" ht="13.5" hidden="1" customHeight="1" thickBot="1" x14ac:dyDescent="0.3">
      <c r="B34" s="98" t="s">
        <v>46</v>
      </c>
      <c r="G34" s="95"/>
      <c r="H34" s="95"/>
      <c r="I34" s="95"/>
      <c r="J34" s="95"/>
      <c r="K34" s="95"/>
      <c r="L34" s="96"/>
    </row>
  </sheetData>
  <phoneticPr fontId="14" type="noConversion"/>
  <pageMargins left="0.75" right="0.75" top="1" bottom="1" header="0.5" footer="0.5"/>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76" zoomScale="125" zoomScaleNormal="100" zoomScaleSheetLayoutView="125" workbookViewId="0">
      <selection activeCell="C19" sqref="C19"/>
    </sheetView>
  </sheetViews>
  <sheetFormatPr defaultRowHeight="12.75" x14ac:dyDescent="0.2"/>
  <cols>
    <col min="12" max="12" width="31.140625" customWidth="1"/>
  </cols>
  <sheetData/>
  <pageMargins left="0.70866141732283472" right="0.70866141732283472" top="0.74803149606299213" bottom="0.74803149606299213" header="0.31496062992125984" footer="0.31496062992125984"/>
  <pageSetup paperSize="9" scale="9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7"/>
  <sheetViews>
    <sheetView view="pageLayout" topLeftCell="A97" zoomScaleNormal="100" workbookViewId="0">
      <selection activeCell="A112" sqref="A112"/>
    </sheetView>
  </sheetViews>
  <sheetFormatPr defaultRowHeight="12.75" x14ac:dyDescent="0.2"/>
  <cols>
    <col min="1" max="1" width="126.7109375" customWidth="1"/>
  </cols>
  <sheetData>
    <row r="1" spans="1:1" ht="36" customHeight="1" x14ac:dyDescent="0.2">
      <c r="A1" s="147" t="s">
        <v>136</v>
      </c>
    </row>
    <row r="2" spans="1:1" ht="30" customHeight="1" x14ac:dyDescent="0.2">
      <c r="A2" s="124" t="s">
        <v>67</v>
      </c>
    </row>
    <row r="3" spans="1:1" ht="30" customHeight="1" x14ac:dyDescent="0.2">
      <c r="A3" s="125" t="s">
        <v>69</v>
      </c>
    </row>
    <row r="4" spans="1:1" ht="30" customHeight="1" x14ac:dyDescent="0.2">
      <c r="A4" s="125" t="s">
        <v>68</v>
      </c>
    </row>
    <row r="5" spans="1:1" ht="30" customHeight="1" x14ac:dyDescent="0.2">
      <c r="A5" s="125" t="s">
        <v>139</v>
      </c>
    </row>
    <row r="6" spans="1:1" ht="30" customHeight="1" x14ac:dyDescent="0.2">
      <c r="A6" s="125" t="s">
        <v>140</v>
      </c>
    </row>
    <row r="7" spans="1:1" ht="30" customHeight="1" x14ac:dyDescent="0.2">
      <c r="A7" s="125" t="s">
        <v>70</v>
      </c>
    </row>
    <row r="8" spans="1:1" ht="30" customHeight="1" x14ac:dyDescent="0.2">
      <c r="A8" s="125" t="s">
        <v>79</v>
      </c>
    </row>
    <row r="9" spans="1:1" ht="30" customHeight="1" x14ac:dyDescent="0.2">
      <c r="A9" s="124" t="s">
        <v>75</v>
      </c>
    </row>
    <row r="10" spans="1:1" ht="30" customHeight="1" x14ac:dyDescent="0.2">
      <c r="A10" s="125" t="s">
        <v>100</v>
      </c>
    </row>
    <row r="11" spans="1:1" ht="30" customHeight="1" x14ac:dyDescent="0.2">
      <c r="A11" s="125" t="s">
        <v>143</v>
      </c>
    </row>
    <row r="12" spans="1:1" ht="30" customHeight="1" x14ac:dyDescent="0.2">
      <c r="A12" s="124" t="s">
        <v>71</v>
      </c>
    </row>
    <row r="13" spans="1:1" ht="30" customHeight="1" x14ac:dyDescent="0.2">
      <c r="A13" s="125" t="s">
        <v>144</v>
      </c>
    </row>
    <row r="14" spans="1:1" ht="30" customHeight="1" x14ac:dyDescent="0.2">
      <c r="A14" s="125" t="s">
        <v>101</v>
      </c>
    </row>
    <row r="15" spans="1:1" ht="30" customHeight="1" x14ac:dyDescent="0.2">
      <c r="A15" s="124" t="s">
        <v>62</v>
      </c>
    </row>
    <row r="16" spans="1:1" ht="30" customHeight="1" x14ac:dyDescent="0.2">
      <c r="A16" s="125" t="s">
        <v>80</v>
      </c>
    </row>
    <row r="17" spans="1:1" ht="30" customHeight="1" x14ac:dyDescent="0.2">
      <c r="A17" s="125" t="s">
        <v>55</v>
      </c>
    </row>
    <row r="18" spans="1:1" ht="30" customHeight="1" x14ac:dyDescent="0.2">
      <c r="A18" s="125" t="s">
        <v>63</v>
      </c>
    </row>
    <row r="19" spans="1:1" ht="30" customHeight="1" x14ac:dyDescent="0.2">
      <c r="A19" s="125" t="s">
        <v>145</v>
      </c>
    </row>
    <row r="20" spans="1:1" ht="30" customHeight="1" x14ac:dyDescent="0.2">
      <c r="A20" s="124" t="s">
        <v>72</v>
      </c>
    </row>
    <row r="21" spans="1:1" ht="30" customHeight="1" x14ac:dyDescent="0.2">
      <c r="A21" s="125" t="s">
        <v>146</v>
      </c>
    </row>
    <row r="22" spans="1:1" ht="30" customHeight="1" x14ac:dyDescent="0.2">
      <c r="A22" s="125" t="s">
        <v>147</v>
      </c>
    </row>
    <row r="23" spans="1:1" ht="30" customHeight="1" x14ac:dyDescent="0.2">
      <c r="A23" s="125" t="s">
        <v>73</v>
      </c>
    </row>
    <row r="24" spans="1:1" ht="30" customHeight="1" x14ac:dyDescent="0.2">
      <c r="A24" s="125" t="s">
        <v>148</v>
      </c>
    </row>
    <row r="25" spans="1:1" ht="30" customHeight="1" x14ac:dyDescent="0.2">
      <c r="A25" s="125" t="s">
        <v>127</v>
      </c>
    </row>
    <row r="26" spans="1:1" ht="30" customHeight="1" x14ac:dyDescent="0.2">
      <c r="A26" s="124" t="s">
        <v>64</v>
      </c>
    </row>
    <row r="27" spans="1:1" ht="30" customHeight="1" x14ac:dyDescent="0.2">
      <c r="A27" s="125" t="s">
        <v>172</v>
      </c>
    </row>
    <row r="28" spans="1:1" ht="30" customHeight="1" x14ac:dyDescent="0.2">
      <c r="A28" s="125" t="s">
        <v>65</v>
      </c>
    </row>
    <row r="29" spans="1:1" ht="30" customHeight="1" x14ac:dyDescent="0.2">
      <c r="A29" s="125" t="s">
        <v>66</v>
      </c>
    </row>
    <row r="30" spans="1:1" ht="30" customHeight="1" x14ac:dyDescent="0.2">
      <c r="A30" s="125" t="s">
        <v>99</v>
      </c>
    </row>
    <row r="31" spans="1:1" ht="30" customHeight="1" x14ac:dyDescent="0.2">
      <c r="A31" s="125" t="s">
        <v>81</v>
      </c>
    </row>
    <row r="32" spans="1:1" ht="30" customHeight="1" x14ac:dyDescent="0.2">
      <c r="A32" s="124" t="s">
        <v>74</v>
      </c>
    </row>
    <row r="33" spans="1:1" ht="30" customHeight="1" x14ac:dyDescent="0.2">
      <c r="A33" s="125" t="s">
        <v>149</v>
      </c>
    </row>
    <row r="34" spans="1:1" ht="30" customHeight="1" x14ac:dyDescent="0.2">
      <c r="A34" s="125" t="s">
        <v>150</v>
      </c>
    </row>
    <row r="35" spans="1:1" ht="30" customHeight="1" x14ac:dyDescent="0.2">
      <c r="A35" s="125" t="s">
        <v>151</v>
      </c>
    </row>
    <row r="36" spans="1:1" ht="30" customHeight="1" x14ac:dyDescent="0.2">
      <c r="A36" s="125" t="s">
        <v>102</v>
      </c>
    </row>
    <row r="37" spans="1:1" ht="30" customHeight="1" x14ac:dyDescent="0.2">
      <c r="A37" s="124" t="s">
        <v>154</v>
      </c>
    </row>
    <row r="38" spans="1:1" ht="30" customHeight="1" x14ac:dyDescent="0.2">
      <c r="A38" s="125" t="s">
        <v>103</v>
      </c>
    </row>
    <row r="39" spans="1:1" ht="30" customHeight="1" x14ac:dyDescent="0.2">
      <c r="A39" s="125" t="s">
        <v>152</v>
      </c>
    </row>
    <row r="40" spans="1:1" ht="30" customHeight="1" x14ac:dyDescent="0.2">
      <c r="A40" s="125" t="s">
        <v>153</v>
      </c>
    </row>
    <row r="41" spans="1:1" ht="30" customHeight="1" x14ac:dyDescent="0.2">
      <c r="A41" s="130" t="s">
        <v>12</v>
      </c>
    </row>
    <row r="42" spans="1:1" ht="30" customHeight="1" x14ac:dyDescent="0.2">
      <c r="A42" s="124" t="s">
        <v>77</v>
      </c>
    </row>
    <row r="43" spans="1:1" ht="30" customHeight="1" x14ac:dyDescent="0.2">
      <c r="A43" s="125" t="s">
        <v>155</v>
      </c>
    </row>
    <row r="44" spans="1:1" ht="30" customHeight="1" x14ac:dyDescent="0.2">
      <c r="A44" s="125" t="s">
        <v>78</v>
      </c>
    </row>
    <row r="45" spans="1:1" ht="30" customHeight="1" x14ac:dyDescent="0.2">
      <c r="A45" s="128" t="s">
        <v>156</v>
      </c>
    </row>
    <row r="46" spans="1:1" ht="30" customHeight="1" x14ac:dyDescent="0.2">
      <c r="A46" s="124" t="s">
        <v>76</v>
      </c>
    </row>
    <row r="47" spans="1:1" ht="30" customHeight="1" x14ac:dyDescent="0.2">
      <c r="A47" s="125" t="s">
        <v>141</v>
      </c>
    </row>
    <row r="48" spans="1:1" ht="30" customHeight="1" x14ac:dyDescent="0.2">
      <c r="A48" s="125" t="s">
        <v>105</v>
      </c>
    </row>
    <row r="49" spans="1:1" ht="30" customHeight="1" x14ac:dyDescent="0.2">
      <c r="A49" s="125" t="s">
        <v>106</v>
      </c>
    </row>
    <row r="50" spans="1:1" ht="30" customHeight="1" x14ac:dyDescent="0.2">
      <c r="A50" s="125" t="s">
        <v>104</v>
      </c>
    </row>
    <row r="51" spans="1:1" ht="30" customHeight="1" x14ac:dyDescent="0.2">
      <c r="A51" s="125" t="s">
        <v>173</v>
      </c>
    </row>
    <row r="52" spans="1:1" ht="30" customHeight="1" x14ac:dyDescent="0.2">
      <c r="A52" s="125" t="s">
        <v>107</v>
      </c>
    </row>
    <row r="53" spans="1:1" ht="30" customHeight="1" x14ac:dyDescent="0.2">
      <c r="A53" s="125" t="s">
        <v>108</v>
      </c>
    </row>
    <row r="54" spans="1:1" ht="30" customHeight="1" x14ac:dyDescent="0.2">
      <c r="A54" s="145" t="s">
        <v>157</v>
      </c>
    </row>
    <row r="55" spans="1:1" ht="30" customHeight="1" x14ac:dyDescent="0.2">
      <c r="A55" s="125" t="s">
        <v>158</v>
      </c>
    </row>
    <row r="56" spans="1:1" ht="30" customHeight="1" x14ac:dyDescent="0.2">
      <c r="A56" s="146" t="s">
        <v>109</v>
      </c>
    </row>
    <row r="57" spans="1:1" ht="30" customHeight="1" x14ac:dyDescent="0.2">
      <c r="A57" s="128" t="s">
        <v>116</v>
      </c>
    </row>
    <row r="58" spans="1:1" ht="30" customHeight="1" x14ac:dyDescent="0.2">
      <c r="A58" s="125" t="s">
        <v>83</v>
      </c>
    </row>
    <row r="59" spans="1:1" ht="30" customHeight="1" x14ac:dyDescent="0.2">
      <c r="A59" s="125" t="s">
        <v>159</v>
      </c>
    </row>
    <row r="60" spans="1:1" ht="30" customHeight="1" x14ac:dyDescent="0.2">
      <c r="A60" s="125" t="s">
        <v>56</v>
      </c>
    </row>
    <row r="61" spans="1:1" ht="30" customHeight="1" x14ac:dyDescent="0.2">
      <c r="A61" s="125" t="s">
        <v>160</v>
      </c>
    </row>
    <row r="62" spans="1:1" ht="30" customHeight="1" x14ac:dyDescent="0.2">
      <c r="A62" s="128" t="s">
        <v>161</v>
      </c>
    </row>
    <row r="63" spans="1:1" ht="30" customHeight="1" x14ac:dyDescent="0.2">
      <c r="A63" s="128" t="s">
        <v>175</v>
      </c>
    </row>
    <row r="64" spans="1:1" ht="30" customHeight="1" x14ac:dyDescent="0.2">
      <c r="A64" s="146" t="s">
        <v>110</v>
      </c>
    </row>
    <row r="65" spans="1:1" ht="30" customHeight="1" x14ac:dyDescent="0.2">
      <c r="A65" s="128" t="s">
        <v>116</v>
      </c>
    </row>
    <row r="66" spans="1:1" ht="30" customHeight="1" x14ac:dyDescent="0.2">
      <c r="A66" s="125" t="s">
        <v>83</v>
      </c>
    </row>
    <row r="67" spans="1:1" ht="30" customHeight="1" x14ac:dyDescent="0.2">
      <c r="A67" s="125" t="s">
        <v>84</v>
      </c>
    </row>
    <row r="68" spans="1:1" ht="30" customHeight="1" x14ac:dyDescent="0.2">
      <c r="A68" s="125" t="s">
        <v>56</v>
      </c>
    </row>
    <row r="69" spans="1:1" ht="30" customHeight="1" x14ac:dyDescent="0.2">
      <c r="A69" s="125" t="s">
        <v>160</v>
      </c>
    </row>
    <row r="70" spans="1:1" ht="30" customHeight="1" x14ac:dyDescent="0.2">
      <c r="A70" s="128" t="s">
        <v>128</v>
      </c>
    </row>
    <row r="71" spans="1:1" ht="30" customHeight="1" x14ac:dyDescent="0.2">
      <c r="A71" s="125" t="s">
        <v>174</v>
      </c>
    </row>
    <row r="72" spans="1:1" ht="30" customHeight="1" x14ac:dyDescent="0.2">
      <c r="A72" s="124" t="s">
        <v>162</v>
      </c>
    </row>
    <row r="73" spans="1:1" ht="30" customHeight="1" x14ac:dyDescent="0.2">
      <c r="A73" s="125" t="s">
        <v>82</v>
      </c>
    </row>
    <row r="74" spans="1:1" ht="30" customHeight="1" x14ac:dyDescent="0.2">
      <c r="A74" s="125" t="s">
        <v>57</v>
      </c>
    </row>
    <row r="75" spans="1:1" ht="30" customHeight="1" x14ac:dyDescent="0.2">
      <c r="A75" s="125" t="s">
        <v>85</v>
      </c>
    </row>
    <row r="76" spans="1:1" ht="30" customHeight="1" x14ac:dyDescent="0.2">
      <c r="A76" s="125" t="s">
        <v>58</v>
      </c>
    </row>
    <row r="77" spans="1:1" ht="30" customHeight="1" x14ac:dyDescent="0.2">
      <c r="A77" s="125" t="s">
        <v>112</v>
      </c>
    </row>
    <row r="78" spans="1:1" ht="30" customHeight="1" x14ac:dyDescent="0.2">
      <c r="A78" s="125" t="s">
        <v>113</v>
      </c>
    </row>
    <row r="79" spans="1:1" ht="30" customHeight="1" x14ac:dyDescent="0.2">
      <c r="A79" s="125" t="s">
        <v>129</v>
      </c>
    </row>
    <row r="80" spans="1:1" ht="30" customHeight="1" x14ac:dyDescent="0.2">
      <c r="A80" s="125" t="s">
        <v>114</v>
      </c>
    </row>
    <row r="81" spans="1:1" ht="30" customHeight="1" x14ac:dyDescent="0.2">
      <c r="A81" s="125" t="s">
        <v>115</v>
      </c>
    </row>
    <row r="82" spans="1:1" ht="30" customHeight="1" x14ac:dyDescent="0.2">
      <c r="A82" s="130" t="s">
        <v>59</v>
      </c>
    </row>
    <row r="83" spans="1:1" ht="30" customHeight="1" x14ac:dyDescent="0.2">
      <c r="A83" s="124" t="s">
        <v>119</v>
      </c>
    </row>
    <row r="84" spans="1:1" ht="30" customHeight="1" x14ac:dyDescent="0.2">
      <c r="A84" s="125" t="s">
        <v>130</v>
      </c>
    </row>
    <row r="85" spans="1:1" ht="30" customHeight="1" x14ac:dyDescent="0.2">
      <c r="A85" s="125" t="s">
        <v>86</v>
      </c>
    </row>
    <row r="86" spans="1:1" ht="30" customHeight="1" x14ac:dyDescent="0.2">
      <c r="A86" s="124" t="s">
        <v>163</v>
      </c>
    </row>
    <row r="87" spans="1:1" ht="30" customHeight="1" x14ac:dyDescent="0.2">
      <c r="A87" s="125" t="s">
        <v>142</v>
      </c>
    </row>
    <row r="88" spans="1:1" ht="30" customHeight="1" x14ac:dyDescent="0.2">
      <c r="A88" s="124" t="s">
        <v>51</v>
      </c>
    </row>
    <row r="89" spans="1:1" ht="30.75" customHeight="1" x14ac:dyDescent="0.2">
      <c r="A89" s="125" t="s">
        <v>164</v>
      </c>
    </row>
    <row r="90" spans="1:1" ht="30" customHeight="1" x14ac:dyDescent="0.2">
      <c r="A90" s="128" t="s">
        <v>111</v>
      </c>
    </row>
    <row r="91" spans="1:1" ht="30" customHeight="1" x14ac:dyDescent="0.2">
      <c r="A91" s="124" t="s">
        <v>16</v>
      </c>
    </row>
    <row r="92" spans="1:1" ht="30" customHeight="1" x14ac:dyDescent="0.2">
      <c r="A92" s="125" t="s">
        <v>131</v>
      </c>
    </row>
    <row r="93" spans="1:1" ht="30" customHeight="1" x14ac:dyDescent="0.2">
      <c r="A93" s="125" t="s">
        <v>132</v>
      </c>
    </row>
    <row r="94" spans="1:1" ht="30" customHeight="1" x14ac:dyDescent="0.2">
      <c r="A94" s="125" t="s">
        <v>133</v>
      </c>
    </row>
    <row r="95" spans="1:1" ht="30" customHeight="1" x14ac:dyDescent="0.2">
      <c r="A95" s="125" t="s">
        <v>170</v>
      </c>
    </row>
    <row r="96" spans="1:1" ht="30" customHeight="1" x14ac:dyDescent="0.2">
      <c r="A96" s="125" t="s">
        <v>169</v>
      </c>
    </row>
    <row r="97" spans="1:1" ht="30" customHeight="1" x14ac:dyDescent="0.2">
      <c r="A97" s="125" t="s">
        <v>167</v>
      </c>
    </row>
    <row r="98" spans="1:1" ht="30" customHeight="1" x14ac:dyDescent="0.2">
      <c r="A98" s="125" t="s">
        <v>168</v>
      </c>
    </row>
    <row r="99" spans="1:1" ht="30" customHeight="1" x14ac:dyDescent="0.2">
      <c r="A99" s="125" t="s">
        <v>134</v>
      </c>
    </row>
    <row r="100" spans="1:1" ht="30" customHeight="1" x14ac:dyDescent="0.2">
      <c r="A100" s="125" t="s">
        <v>135</v>
      </c>
    </row>
    <row r="101" spans="1:1" ht="30" customHeight="1" x14ac:dyDescent="0.2">
      <c r="A101" s="125" t="s">
        <v>176</v>
      </c>
    </row>
    <row r="102" spans="1:1" ht="30" customHeight="1" x14ac:dyDescent="0.2">
      <c r="A102" s="125" t="s">
        <v>177</v>
      </c>
    </row>
    <row r="103" spans="1:1" ht="30" customHeight="1" x14ac:dyDescent="0.2">
      <c r="A103" s="125" t="s">
        <v>165</v>
      </c>
    </row>
    <row r="104" spans="1:1" ht="15.75" x14ac:dyDescent="0.2">
      <c r="A104" s="129" t="s">
        <v>17</v>
      </c>
    </row>
    <row r="105" spans="1:1" ht="30" customHeight="1" x14ac:dyDescent="0.2">
      <c r="A105" s="124" t="s">
        <v>94</v>
      </c>
    </row>
    <row r="106" spans="1:1" ht="30" customHeight="1" x14ac:dyDescent="0.2">
      <c r="A106" s="125" t="s">
        <v>87</v>
      </c>
    </row>
    <row r="107" spans="1:1" ht="30" customHeight="1" x14ac:dyDescent="0.2">
      <c r="A107" s="125" t="s">
        <v>88</v>
      </c>
    </row>
    <row r="108" spans="1:1" ht="30" x14ac:dyDescent="0.2">
      <c r="A108" s="124" t="s">
        <v>89</v>
      </c>
    </row>
    <row r="109" spans="1:1" ht="30" customHeight="1" x14ac:dyDescent="0.2">
      <c r="A109" s="125" t="s">
        <v>90</v>
      </c>
    </row>
    <row r="110" spans="1:1" ht="30" customHeight="1" x14ac:dyDescent="0.2">
      <c r="A110" s="125" t="s">
        <v>166</v>
      </c>
    </row>
    <row r="111" spans="1:1" ht="30" customHeight="1" x14ac:dyDescent="0.2">
      <c r="A111" s="125" t="s">
        <v>117</v>
      </c>
    </row>
    <row r="112" spans="1:1" ht="30" customHeight="1" x14ac:dyDescent="0.2">
      <c r="A112" s="125" t="s">
        <v>118</v>
      </c>
    </row>
    <row r="113" spans="1:1" ht="9.75" customHeight="1" x14ac:dyDescent="0.2">
      <c r="A113" s="125"/>
    </row>
    <row r="114" spans="1:1" x14ac:dyDescent="0.2">
      <c r="A114" s="126"/>
    </row>
    <row r="115" spans="1:1" ht="5.25" customHeight="1" x14ac:dyDescent="0.2">
      <c r="A115" s="126"/>
    </row>
    <row r="116" spans="1:1" x14ac:dyDescent="0.2">
      <c r="A116" s="126"/>
    </row>
    <row r="117" spans="1:1" x14ac:dyDescent="0.2">
      <c r="A117" s="92"/>
    </row>
  </sheetData>
  <pageMargins left="0.7" right="0.7" top="0.75" bottom="0.75" header="0.3" footer="0.3"/>
  <pageSetup paperSize="9" orientation="landscape" r:id="rId1"/>
  <headerFooter>
    <oddHeader>&amp;C&amp;"Arial,Bold"&amp;18Interior Environmental Cleaning - Standards for each Element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75"/>
  <sheetViews>
    <sheetView showGridLines="0" view="pageLayout" topLeftCell="A67" zoomScaleNormal="100" workbookViewId="0">
      <selection activeCell="H7" sqref="H7"/>
    </sheetView>
  </sheetViews>
  <sheetFormatPr defaultRowHeight="12.75" x14ac:dyDescent="0.2"/>
  <cols>
    <col min="1" max="1" width="11" style="31" customWidth="1"/>
    <col min="2" max="2" width="13" style="31" customWidth="1"/>
    <col min="3" max="21" width="7.7109375" style="31" customWidth="1"/>
    <col min="22" max="22" width="9.28515625" style="31" customWidth="1"/>
    <col min="23" max="23" width="8.7109375" style="31" customWidth="1"/>
    <col min="24" max="24" width="3.140625" style="31" customWidth="1"/>
    <col min="25" max="86" width="9.140625" style="35"/>
    <col min="87" max="16384" width="9.140625" style="31"/>
  </cols>
  <sheetData>
    <row r="1" spans="1:86" ht="18" x14ac:dyDescent="0.25">
      <c r="A1" s="176" t="s">
        <v>20</v>
      </c>
      <c r="B1" s="176"/>
      <c r="C1" s="176"/>
      <c r="D1" s="176"/>
      <c r="E1" s="176"/>
      <c r="F1" s="176"/>
      <c r="G1" s="176"/>
      <c r="H1" s="176"/>
      <c r="I1" s="176"/>
      <c r="J1" s="176"/>
      <c r="K1" s="176"/>
      <c r="L1" s="176"/>
      <c r="M1" s="176"/>
      <c r="N1" s="176"/>
      <c r="O1" s="176"/>
      <c r="P1" s="176"/>
      <c r="Q1" s="176"/>
      <c r="R1" s="176"/>
      <c r="S1" s="176"/>
      <c r="T1" s="176"/>
      <c r="U1" s="176"/>
      <c r="V1" s="176"/>
      <c r="W1" s="176"/>
      <c r="X1" s="27"/>
    </row>
    <row r="2" spans="1:86" s="34" customFormat="1" ht="20.25" x14ac:dyDescent="0.3">
      <c r="A2" s="32"/>
      <c r="B2" s="32"/>
      <c r="C2" s="32"/>
      <c r="D2" s="33"/>
      <c r="E2" s="32"/>
      <c r="F2" s="32"/>
      <c r="G2" s="1" t="s">
        <v>7</v>
      </c>
      <c r="H2" s="1"/>
      <c r="I2" s="1"/>
      <c r="J2" s="1"/>
      <c r="K2" s="1"/>
      <c r="L2" s="1"/>
      <c r="M2" s="1"/>
      <c r="N2" s="1"/>
      <c r="O2" s="1"/>
      <c r="P2" s="1"/>
      <c r="Q2" s="1"/>
      <c r="R2" s="2"/>
      <c r="S2" s="1"/>
      <c r="T2" s="2"/>
      <c r="U2" s="32"/>
      <c r="V2" s="32"/>
      <c r="W2" s="32"/>
      <c r="X2" s="32"/>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row>
    <row r="3" spans="1:86" x14ac:dyDescent="0.2">
      <c r="A3" s="27"/>
      <c r="B3" s="27"/>
      <c r="C3" s="27"/>
      <c r="D3" s="27"/>
      <c r="E3" s="27"/>
      <c r="F3" s="27"/>
      <c r="G3" s="3"/>
      <c r="H3" s="3"/>
      <c r="I3" s="3"/>
      <c r="J3" s="3"/>
      <c r="K3" s="3"/>
      <c r="L3" s="3"/>
      <c r="M3" s="3"/>
      <c r="N3" s="3"/>
      <c r="O3" s="3"/>
      <c r="P3" s="3"/>
      <c r="Q3" s="3"/>
      <c r="R3" s="3"/>
      <c r="S3" s="3"/>
      <c r="T3" s="3"/>
      <c r="U3" s="27"/>
      <c r="V3" s="27"/>
      <c r="W3" s="27"/>
      <c r="X3" s="27"/>
    </row>
    <row r="4" spans="1:86" ht="15.75" x14ac:dyDescent="0.25">
      <c r="A4" s="4"/>
      <c r="B4" s="5" t="s">
        <v>4</v>
      </c>
      <c r="C4" s="4"/>
      <c r="D4" s="4"/>
      <c r="E4" s="4" t="s">
        <v>48</v>
      </c>
      <c r="F4" s="4"/>
      <c r="G4" s="4"/>
      <c r="J4" s="65" t="s">
        <v>21</v>
      </c>
      <c r="L4" s="64" t="s">
        <v>49</v>
      </c>
      <c r="M4" s="64"/>
      <c r="N4" s="64"/>
      <c r="O4" s="4"/>
      <c r="P4" s="4"/>
      <c r="Q4" s="4"/>
      <c r="R4" s="5" t="s">
        <v>22</v>
      </c>
      <c r="S4" s="4"/>
      <c r="T4" s="4"/>
      <c r="U4" s="4"/>
      <c r="V4" s="191"/>
      <c r="W4" s="191"/>
    </row>
    <row r="5" spans="1:86" ht="15.75" thickBot="1" x14ac:dyDescent="0.25">
      <c r="A5" s="4"/>
      <c r="B5" s="4"/>
      <c r="C5" s="4"/>
      <c r="D5" s="4"/>
      <c r="E5" s="4"/>
      <c r="F5" s="4"/>
      <c r="G5" s="4"/>
      <c r="H5" s="4"/>
      <c r="I5" s="4"/>
      <c r="J5" s="4"/>
      <c r="K5" s="4"/>
      <c r="L5" s="4"/>
      <c r="M5" s="4"/>
      <c r="N5" s="4"/>
      <c r="O5" s="4"/>
      <c r="P5" s="4"/>
      <c r="Q5" s="4"/>
      <c r="R5" s="4"/>
      <c r="S5" s="4"/>
      <c r="T5" s="4"/>
      <c r="U5" s="4"/>
      <c r="V5" s="4"/>
      <c r="W5" s="4"/>
      <c r="X5" s="27"/>
    </row>
    <row r="6" spans="1:86" s="9" customFormat="1" ht="20.25" customHeight="1" thickBot="1" x14ac:dyDescent="0.3">
      <c r="A6" s="174"/>
      <c r="B6" s="175"/>
      <c r="C6" s="193" t="s">
        <v>9</v>
      </c>
      <c r="D6" s="187"/>
      <c r="E6" s="187"/>
      <c r="F6" s="187"/>
      <c r="G6" s="187"/>
      <c r="H6" s="187"/>
      <c r="I6" s="187"/>
      <c r="J6" s="190"/>
      <c r="K6" s="186" t="s">
        <v>12</v>
      </c>
      <c r="L6" s="187"/>
      <c r="M6" s="187"/>
      <c r="N6" s="187"/>
      <c r="O6" s="190"/>
      <c r="P6" s="186" t="s">
        <v>15</v>
      </c>
      <c r="Q6" s="187"/>
      <c r="R6" s="187"/>
      <c r="S6" s="187"/>
      <c r="T6" s="186" t="s">
        <v>17</v>
      </c>
      <c r="U6" s="192"/>
      <c r="V6" s="6"/>
      <c r="W6" s="7"/>
      <c r="X6" s="8"/>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row>
    <row r="7" spans="1:86" s="13" customFormat="1" ht="263.25" customHeight="1" thickBot="1" x14ac:dyDescent="0.25">
      <c r="A7" s="172" t="s">
        <v>0</v>
      </c>
      <c r="B7" s="173"/>
      <c r="C7" s="30" t="s">
        <v>91</v>
      </c>
      <c r="D7" s="60" t="s">
        <v>120</v>
      </c>
      <c r="E7" s="60" t="s">
        <v>137</v>
      </c>
      <c r="F7" s="60" t="s">
        <v>138</v>
      </c>
      <c r="G7" s="60" t="s">
        <v>10</v>
      </c>
      <c r="H7" s="60" t="s">
        <v>121</v>
      </c>
      <c r="I7" s="60" t="s">
        <v>11</v>
      </c>
      <c r="J7" s="60" t="s">
        <v>92</v>
      </c>
      <c r="K7" s="60" t="s">
        <v>13</v>
      </c>
      <c r="L7" s="60" t="s">
        <v>14</v>
      </c>
      <c r="M7" s="60" t="s">
        <v>123</v>
      </c>
      <c r="N7" s="60" t="s">
        <v>122</v>
      </c>
      <c r="O7" s="60" t="s">
        <v>96</v>
      </c>
      <c r="P7" s="60" t="s">
        <v>52</v>
      </c>
      <c r="Q7" s="60" t="s">
        <v>124</v>
      </c>
      <c r="R7" s="60" t="s">
        <v>51</v>
      </c>
      <c r="S7" s="60" t="s">
        <v>16</v>
      </c>
      <c r="T7" s="60" t="s">
        <v>94</v>
      </c>
      <c r="U7" s="30" t="s">
        <v>95</v>
      </c>
      <c r="V7" s="10" t="s">
        <v>3</v>
      </c>
      <c r="W7" s="11" t="s">
        <v>8</v>
      </c>
      <c r="X7" s="12"/>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row>
    <row r="8" spans="1:86" ht="21" customHeight="1" thickBot="1" x14ac:dyDescent="0.3">
      <c r="A8" s="170" t="s">
        <v>93</v>
      </c>
      <c r="B8" s="171"/>
      <c r="C8" s="61">
        <v>1</v>
      </c>
      <c r="D8" s="62">
        <v>1</v>
      </c>
      <c r="E8" s="62">
        <v>1</v>
      </c>
      <c r="F8" s="62">
        <v>1</v>
      </c>
      <c r="G8" s="62">
        <v>1</v>
      </c>
      <c r="H8" s="62">
        <v>1</v>
      </c>
      <c r="I8" s="62">
        <v>1</v>
      </c>
      <c r="J8" s="62" t="s">
        <v>5</v>
      </c>
      <c r="K8" s="62">
        <v>1</v>
      </c>
      <c r="L8" s="62" t="s">
        <v>5</v>
      </c>
      <c r="M8" s="62">
        <v>1</v>
      </c>
      <c r="N8" s="62" t="s">
        <v>5</v>
      </c>
      <c r="O8" s="62" t="s">
        <v>5</v>
      </c>
      <c r="P8" s="62" t="s">
        <v>5</v>
      </c>
      <c r="Q8" s="62" t="s">
        <v>5</v>
      </c>
      <c r="R8" s="62" t="s">
        <v>5</v>
      </c>
      <c r="S8" s="62" t="s">
        <v>5</v>
      </c>
      <c r="T8" s="62">
        <v>1</v>
      </c>
      <c r="U8" s="63">
        <v>1</v>
      </c>
      <c r="V8" s="16">
        <f t="shared" ref="V8:V19" si="0">SUM(C8:U8)</f>
        <v>11</v>
      </c>
      <c r="W8" s="17">
        <f t="shared" ref="W8:W17" si="1">IF(V8=0," ",(V8/COUNT(C8:U8)))</f>
        <v>1</v>
      </c>
      <c r="X8" s="27"/>
    </row>
    <row r="9" spans="1:86" ht="21" customHeight="1" thickBot="1" x14ac:dyDescent="0.3">
      <c r="A9" s="170" t="s">
        <v>97</v>
      </c>
      <c r="B9" s="171"/>
      <c r="C9" s="15">
        <v>1</v>
      </c>
      <c r="D9" s="15">
        <v>1</v>
      </c>
      <c r="E9" s="15">
        <v>1</v>
      </c>
      <c r="F9" s="15">
        <v>1</v>
      </c>
      <c r="G9" s="15" t="s">
        <v>5</v>
      </c>
      <c r="H9" s="15">
        <v>1</v>
      </c>
      <c r="I9" s="15">
        <v>1</v>
      </c>
      <c r="J9" s="15" t="s">
        <v>5</v>
      </c>
      <c r="K9" s="15">
        <v>1</v>
      </c>
      <c r="L9" s="15" t="s">
        <v>5</v>
      </c>
      <c r="M9" s="15" t="s">
        <v>5</v>
      </c>
      <c r="N9" s="15">
        <v>1</v>
      </c>
      <c r="O9" s="15" t="s">
        <v>5</v>
      </c>
      <c r="P9" s="15" t="s">
        <v>5</v>
      </c>
      <c r="Q9" s="15">
        <v>1</v>
      </c>
      <c r="R9" s="15" t="s">
        <v>5</v>
      </c>
      <c r="S9" s="15" t="s">
        <v>5</v>
      </c>
      <c r="T9" s="15">
        <v>1</v>
      </c>
      <c r="U9" s="15">
        <v>1</v>
      </c>
      <c r="V9" s="16">
        <f t="shared" si="0"/>
        <v>11</v>
      </c>
      <c r="W9" s="17">
        <f t="shared" si="1"/>
        <v>1</v>
      </c>
      <c r="X9" s="27"/>
    </row>
    <row r="10" spans="1:86" ht="21" customHeight="1" thickBot="1" x14ac:dyDescent="0.3">
      <c r="A10" s="170" t="s">
        <v>98</v>
      </c>
      <c r="B10" s="171"/>
      <c r="C10" s="15">
        <v>1</v>
      </c>
      <c r="D10" s="15">
        <v>0</v>
      </c>
      <c r="E10" s="15">
        <v>1</v>
      </c>
      <c r="F10" s="15">
        <v>0</v>
      </c>
      <c r="G10" s="15" t="s">
        <v>5</v>
      </c>
      <c r="H10" s="15">
        <v>1</v>
      </c>
      <c r="I10" s="15">
        <v>1</v>
      </c>
      <c r="J10" s="15" t="s">
        <v>5</v>
      </c>
      <c r="K10" s="15">
        <v>1</v>
      </c>
      <c r="L10" s="15" t="s">
        <v>5</v>
      </c>
      <c r="M10" s="15" t="s">
        <v>5</v>
      </c>
      <c r="N10" s="15" t="s">
        <v>5</v>
      </c>
      <c r="O10" s="15" t="s">
        <v>5</v>
      </c>
      <c r="P10" s="15" t="s">
        <v>5</v>
      </c>
      <c r="Q10" s="15" t="s">
        <v>5</v>
      </c>
      <c r="R10" s="15" t="s">
        <v>5</v>
      </c>
      <c r="S10" s="15" t="s">
        <v>5</v>
      </c>
      <c r="T10" s="15">
        <v>1</v>
      </c>
      <c r="U10" s="15">
        <v>1</v>
      </c>
      <c r="V10" s="16">
        <f t="shared" si="0"/>
        <v>7</v>
      </c>
      <c r="W10" s="17">
        <f t="shared" si="1"/>
        <v>0.77777777777777779</v>
      </c>
      <c r="X10" s="27"/>
    </row>
    <row r="11" spans="1:86" ht="21" customHeight="1" thickBot="1" x14ac:dyDescent="0.3">
      <c r="A11" s="170" t="s">
        <v>126</v>
      </c>
      <c r="B11" s="171"/>
      <c r="C11" s="15">
        <v>1</v>
      </c>
      <c r="D11" s="15">
        <v>1</v>
      </c>
      <c r="E11" s="15">
        <v>1</v>
      </c>
      <c r="F11" s="15">
        <v>1</v>
      </c>
      <c r="G11" s="15" t="s">
        <v>5</v>
      </c>
      <c r="H11" s="15">
        <v>1</v>
      </c>
      <c r="I11" s="15">
        <v>1</v>
      </c>
      <c r="J11" s="15" t="s">
        <v>5</v>
      </c>
      <c r="K11" s="15">
        <v>1</v>
      </c>
      <c r="L11" s="15" t="s">
        <v>5</v>
      </c>
      <c r="M11" s="15" t="s">
        <v>5</v>
      </c>
      <c r="N11" s="15" t="s">
        <v>5</v>
      </c>
      <c r="O11" s="15" t="s">
        <v>5</v>
      </c>
      <c r="P11" s="15" t="s">
        <v>5</v>
      </c>
      <c r="Q11" s="15" t="s">
        <v>5</v>
      </c>
      <c r="R11" s="15" t="s">
        <v>5</v>
      </c>
      <c r="S11" s="15" t="s">
        <v>5</v>
      </c>
      <c r="T11" s="15">
        <v>0</v>
      </c>
      <c r="U11" s="15">
        <v>1</v>
      </c>
      <c r="V11" s="16">
        <f t="shared" si="0"/>
        <v>8</v>
      </c>
      <c r="W11" s="17">
        <f t="shared" si="1"/>
        <v>0.88888888888888884</v>
      </c>
      <c r="X11" s="27"/>
    </row>
    <row r="12" spans="1:86" ht="21" customHeight="1" thickBot="1" x14ac:dyDescent="0.3">
      <c r="A12" s="170" t="s">
        <v>125</v>
      </c>
      <c r="B12" s="171"/>
      <c r="C12" s="15">
        <v>1</v>
      </c>
      <c r="D12" s="15">
        <v>0</v>
      </c>
      <c r="E12" s="15">
        <v>1</v>
      </c>
      <c r="F12" s="15">
        <v>0</v>
      </c>
      <c r="G12" s="15">
        <v>1</v>
      </c>
      <c r="H12" s="15">
        <v>1</v>
      </c>
      <c r="I12" s="15">
        <v>1</v>
      </c>
      <c r="J12" s="15">
        <v>1</v>
      </c>
      <c r="K12" s="15">
        <v>1</v>
      </c>
      <c r="L12" s="15">
        <v>1</v>
      </c>
      <c r="M12" s="15" t="s">
        <v>5</v>
      </c>
      <c r="N12" s="15" t="s">
        <v>5</v>
      </c>
      <c r="O12" s="15">
        <v>1</v>
      </c>
      <c r="P12" s="15">
        <v>1</v>
      </c>
      <c r="Q12" s="15">
        <v>1</v>
      </c>
      <c r="R12" s="15">
        <v>1</v>
      </c>
      <c r="S12" s="15">
        <v>1</v>
      </c>
      <c r="T12" s="15">
        <v>1</v>
      </c>
      <c r="U12" s="15">
        <v>1</v>
      </c>
      <c r="V12" s="16">
        <f t="shared" si="0"/>
        <v>15</v>
      </c>
      <c r="W12" s="17">
        <f t="shared" si="1"/>
        <v>0.88235294117647056</v>
      </c>
      <c r="X12" s="27"/>
    </row>
    <row r="13" spans="1:86" ht="21" customHeight="1" thickBot="1" x14ac:dyDescent="0.3">
      <c r="A13" s="170" t="s">
        <v>28</v>
      </c>
      <c r="B13" s="171"/>
      <c r="C13" s="15">
        <v>1</v>
      </c>
      <c r="D13" s="15">
        <v>0</v>
      </c>
      <c r="E13" s="15">
        <v>1</v>
      </c>
      <c r="F13" s="15">
        <v>1</v>
      </c>
      <c r="G13" s="15">
        <v>1</v>
      </c>
      <c r="H13" s="15">
        <v>1</v>
      </c>
      <c r="I13" s="15">
        <v>1</v>
      </c>
      <c r="J13" s="15">
        <v>1</v>
      </c>
      <c r="K13" s="15">
        <v>1</v>
      </c>
      <c r="L13" s="15">
        <v>1</v>
      </c>
      <c r="M13" s="15" t="s">
        <v>5</v>
      </c>
      <c r="N13" s="15" t="s">
        <v>5</v>
      </c>
      <c r="O13" s="15">
        <v>1</v>
      </c>
      <c r="P13" s="15">
        <v>1</v>
      </c>
      <c r="Q13" s="15">
        <v>1</v>
      </c>
      <c r="R13" s="15">
        <v>0</v>
      </c>
      <c r="S13" s="15" t="s">
        <v>5</v>
      </c>
      <c r="T13" s="15">
        <v>1</v>
      </c>
      <c r="U13" s="15">
        <v>1</v>
      </c>
      <c r="V13" s="16">
        <f t="shared" si="0"/>
        <v>14</v>
      </c>
      <c r="W13" s="17">
        <f t="shared" si="1"/>
        <v>0.875</v>
      </c>
      <c r="X13" s="27"/>
    </row>
    <row r="14" spans="1:86" ht="21" customHeight="1" thickBot="1" x14ac:dyDescent="0.3">
      <c r="A14" s="170" t="s">
        <v>29</v>
      </c>
      <c r="B14" s="171"/>
      <c r="C14" s="15">
        <v>1</v>
      </c>
      <c r="D14" s="15">
        <v>0</v>
      </c>
      <c r="E14" s="15">
        <v>0</v>
      </c>
      <c r="F14" s="15">
        <v>0</v>
      </c>
      <c r="G14" s="15">
        <v>1</v>
      </c>
      <c r="H14" s="15">
        <v>1</v>
      </c>
      <c r="I14" s="15">
        <v>0</v>
      </c>
      <c r="J14" s="15">
        <v>0</v>
      </c>
      <c r="K14" s="15">
        <v>1</v>
      </c>
      <c r="L14" s="15">
        <v>1</v>
      </c>
      <c r="M14" s="15" t="s">
        <v>5</v>
      </c>
      <c r="N14" s="15" t="s">
        <v>5</v>
      </c>
      <c r="O14" s="15">
        <v>1</v>
      </c>
      <c r="P14" s="15">
        <v>1</v>
      </c>
      <c r="Q14" s="15">
        <v>1</v>
      </c>
      <c r="R14" s="15">
        <v>1</v>
      </c>
      <c r="S14" s="15">
        <v>1</v>
      </c>
      <c r="T14" s="15">
        <v>1</v>
      </c>
      <c r="U14" s="15">
        <v>1</v>
      </c>
      <c r="V14" s="16">
        <f t="shared" si="0"/>
        <v>12</v>
      </c>
      <c r="W14" s="17">
        <f t="shared" si="1"/>
        <v>0.70588235294117652</v>
      </c>
      <c r="X14" s="27"/>
    </row>
    <row r="15" spans="1:86" ht="21" customHeight="1" thickBot="1" x14ac:dyDescent="0.3">
      <c r="A15" s="170" t="s">
        <v>30</v>
      </c>
      <c r="B15" s="171"/>
      <c r="C15" s="15">
        <v>1</v>
      </c>
      <c r="D15" s="15">
        <v>0</v>
      </c>
      <c r="E15" s="15">
        <v>0</v>
      </c>
      <c r="F15" s="15">
        <v>1</v>
      </c>
      <c r="G15" s="15">
        <v>0</v>
      </c>
      <c r="H15" s="15">
        <v>1</v>
      </c>
      <c r="I15" s="15">
        <v>1</v>
      </c>
      <c r="J15" s="15">
        <v>1</v>
      </c>
      <c r="K15" s="15">
        <v>1</v>
      </c>
      <c r="L15" s="15">
        <v>1</v>
      </c>
      <c r="M15" s="15" t="s">
        <v>5</v>
      </c>
      <c r="N15" s="15" t="s">
        <v>5</v>
      </c>
      <c r="O15" s="15">
        <v>0</v>
      </c>
      <c r="P15" s="15">
        <v>0</v>
      </c>
      <c r="Q15" s="15">
        <v>1</v>
      </c>
      <c r="R15" s="15">
        <v>1</v>
      </c>
      <c r="S15" s="15">
        <v>0</v>
      </c>
      <c r="T15" s="15">
        <v>0</v>
      </c>
      <c r="U15" s="15">
        <v>0</v>
      </c>
      <c r="V15" s="16">
        <f t="shared" si="0"/>
        <v>9</v>
      </c>
      <c r="W15" s="17">
        <f t="shared" si="1"/>
        <v>0.52941176470588236</v>
      </c>
      <c r="X15" s="27"/>
    </row>
    <row r="16" spans="1:86" ht="21" customHeight="1" thickBot="1" x14ac:dyDescent="0.3">
      <c r="A16" s="170" t="s">
        <v>31</v>
      </c>
      <c r="B16" s="171"/>
      <c r="C16" s="15" t="s">
        <v>5</v>
      </c>
      <c r="D16" s="15">
        <v>0</v>
      </c>
      <c r="E16" s="15" t="s">
        <v>5</v>
      </c>
      <c r="F16" s="15" t="s">
        <v>5</v>
      </c>
      <c r="G16" s="15">
        <v>1</v>
      </c>
      <c r="H16" s="15">
        <v>1</v>
      </c>
      <c r="I16" s="15">
        <v>1</v>
      </c>
      <c r="J16" s="15">
        <v>1</v>
      </c>
      <c r="K16" s="15">
        <v>1</v>
      </c>
      <c r="L16" s="15">
        <v>1</v>
      </c>
      <c r="M16" s="15" t="s">
        <v>5</v>
      </c>
      <c r="N16" s="15" t="s">
        <v>5</v>
      </c>
      <c r="O16" s="15">
        <v>1</v>
      </c>
      <c r="P16" s="15">
        <v>1</v>
      </c>
      <c r="Q16" s="15">
        <v>1</v>
      </c>
      <c r="R16" s="15">
        <v>1</v>
      </c>
      <c r="S16" s="15">
        <v>1</v>
      </c>
      <c r="T16" s="15">
        <v>1</v>
      </c>
      <c r="U16" s="15">
        <v>1</v>
      </c>
      <c r="V16" s="16">
        <f t="shared" si="0"/>
        <v>13</v>
      </c>
      <c r="W16" s="17">
        <f t="shared" si="1"/>
        <v>0.9285714285714286</v>
      </c>
      <c r="X16" s="27"/>
    </row>
    <row r="17" spans="1:24" ht="21" customHeight="1" thickBot="1" x14ac:dyDescent="0.3">
      <c r="A17" s="170" t="s">
        <v>32</v>
      </c>
      <c r="B17" s="171"/>
      <c r="C17" s="18">
        <v>1</v>
      </c>
      <c r="D17" s="18">
        <v>1</v>
      </c>
      <c r="E17" s="18">
        <v>1</v>
      </c>
      <c r="F17" s="18">
        <v>1</v>
      </c>
      <c r="G17" s="18">
        <v>1</v>
      </c>
      <c r="H17" s="18">
        <v>1</v>
      </c>
      <c r="I17" s="18">
        <v>1</v>
      </c>
      <c r="J17" s="18">
        <v>1</v>
      </c>
      <c r="K17" s="18">
        <v>1</v>
      </c>
      <c r="L17" s="18">
        <v>1</v>
      </c>
      <c r="M17" s="18" t="s">
        <v>5</v>
      </c>
      <c r="N17" s="18" t="s">
        <v>5</v>
      </c>
      <c r="O17" s="18">
        <v>1</v>
      </c>
      <c r="P17" s="18">
        <v>1</v>
      </c>
      <c r="Q17" s="18">
        <v>1</v>
      </c>
      <c r="R17" s="18">
        <v>1</v>
      </c>
      <c r="S17" s="18">
        <v>1</v>
      </c>
      <c r="T17" s="18">
        <v>1</v>
      </c>
      <c r="U17" s="18">
        <v>1</v>
      </c>
      <c r="V17" s="19">
        <f t="shared" si="0"/>
        <v>17</v>
      </c>
      <c r="W17" s="20">
        <f t="shared" si="1"/>
        <v>1</v>
      </c>
      <c r="X17" s="27"/>
    </row>
    <row r="18" spans="1:24" ht="27.75" customHeight="1" thickBot="1" x14ac:dyDescent="0.3">
      <c r="A18" s="188" t="s">
        <v>1</v>
      </c>
      <c r="B18" s="189"/>
      <c r="C18" s="21">
        <f t="shared" ref="C18:U18" si="2">COUNT(C8:C17)</f>
        <v>9</v>
      </c>
      <c r="D18" s="22">
        <f t="shared" si="2"/>
        <v>10</v>
      </c>
      <c r="E18" s="22">
        <f t="shared" si="2"/>
        <v>9</v>
      </c>
      <c r="F18" s="22">
        <f t="shared" si="2"/>
        <v>9</v>
      </c>
      <c r="G18" s="22">
        <f t="shared" si="2"/>
        <v>7</v>
      </c>
      <c r="H18" s="22">
        <f t="shared" si="2"/>
        <v>10</v>
      </c>
      <c r="I18" s="22">
        <v>10</v>
      </c>
      <c r="J18" s="22">
        <f t="shared" si="2"/>
        <v>6</v>
      </c>
      <c r="K18" s="22">
        <f t="shared" si="2"/>
        <v>10</v>
      </c>
      <c r="L18" s="22">
        <v>10</v>
      </c>
      <c r="M18" s="22">
        <f>COUNT(M8:M17)</f>
        <v>1</v>
      </c>
      <c r="N18" s="22">
        <f>COUNT(N8:N17)</f>
        <v>1</v>
      </c>
      <c r="O18" s="22">
        <f t="shared" si="2"/>
        <v>6</v>
      </c>
      <c r="P18" s="22">
        <f t="shared" si="2"/>
        <v>6</v>
      </c>
      <c r="Q18" s="22">
        <f t="shared" si="2"/>
        <v>7</v>
      </c>
      <c r="R18" s="22">
        <f t="shared" si="2"/>
        <v>6</v>
      </c>
      <c r="S18" s="22">
        <f t="shared" si="2"/>
        <v>5</v>
      </c>
      <c r="T18" s="22">
        <f t="shared" si="2"/>
        <v>10</v>
      </c>
      <c r="U18" s="22">
        <f t="shared" si="2"/>
        <v>10</v>
      </c>
      <c r="V18" s="23">
        <f t="shared" si="0"/>
        <v>142</v>
      </c>
      <c r="W18" s="24"/>
      <c r="X18" s="27"/>
    </row>
    <row r="19" spans="1:24" ht="27.75" customHeight="1" thickBot="1" x14ac:dyDescent="0.3">
      <c r="A19" s="25" t="s">
        <v>2</v>
      </c>
      <c r="B19" s="14"/>
      <c r="C19" s="21">
        <f t="shared" ref="C19:U19" si="3">SUM(C8:C17)</f>
        <v>9</v>
      </c>
      <c r="D19" s="22">
        <f t="shared" si="3"/>
        <v>4</v>
      </c>
      <c r="E19" s="22">
        <f t="shared" si="3"/>
        <v>7</v>
      </c>
      <c r="F19" s="22">
        <f t="shared" si="3"/>
        <v>6</v>
      </c>
      <c r="G19" s="22">
        <f t="shared" si="3"/>
        <v>6</v>
      </c>
      <c r="H19" s="22">
        <f t="shared" si="3"/>
        <v>10</v>
      </c>
      <c r="I19" s="22">
        <v>9</v>
      </c>
      <c r="J19" s="22">
        <f t="shared" si="3"/>
        <v>5</v>
      </c>
      <c r="K19" s="22">
        <f t="shared" si="3"/>
        <v>10</v>
      </c>
      <c r="L19" s="22">
        <v>10</v>
      </c>
      <c r="M19" s="22">
        <f>SUM(M8:M17)</f>
        <v>1</v>
      </c>
      <c r="N19" s="22">
        <f>SUM(N8:N17)</f>
        <v>1</v>
      </c>
      <c r="O19" s="22">
        <f t="shared" si="3"/>
        <v>5</v>
      </c>
      <c r="P19" s="22">
        <f t="shared" si="3"/>
        <v>5</v>
      </c>
      <c r="Q19" s="22">
        <f t="shared" si="3"/>
        <v>7</v>
      </c>
      <c r="R19" s="22">
        <f t="shared" si="3"/>
        <v>5</v>
      </c>
      <c r="S19" s="22">
        <f t="shared" si="3"/>
        <v>4</v>
      </c>
      <c r="T19" s="22">
        <f t="shared" si="3"/>
        <v>8</v>
      </c>
      <c r="U19" s="22">
        <f t="shared" si="3"/>
        <v>9</v>
      </c>
      <c r="V19" s="23">
        <f t="shared" si="0"/>
        <v>121</v>
      </c>
      <c r="W19" s="51"/>
      <c r="X19" s="27"/>
    </row>
    <row r="20" spans="1:24" ht="13.5" thickBot="1" x14ac:dyDescent="0.25">
      <c r="A20" s="26"/>
      <c r="B20" s="26"/>
      <c r="C20" s="28"/>
      <c r="D20" s="28"/>
      <c r="E20" s="28"/>
      <c r="F20" s="28"/>
      <c r="G20" s="28"/>
      <c r="H20" s="28"/>
      <c r="I20" s="28"/>
      <c r="J20" s="28"/>
      <c r="K20" s="28"/>
      <c r="L20" s="28"/>
      <c r="M20" s="28"/>
      <c r="N20" s="28"/>
      <c r="O20" s="28"/>
      <c r="P20" s="28"/>
      <c r="Q20" s="28"/>
      <c r="R20" s="28"/>
      <c r="S20" s="28"/>
      <c r="T20" s="28"/>
      <c r="U20" s="28"/>
      <c r="V20" s="28"/>
      <c r="W20" s="28"/>
      <c r="X20" s="28"/>
    </row>
    <row r="21" spans="1:24" ht="18.75" customHeight="1" x14ac:dyDescent="0.2">
      <c r="A21" s="28"/>
      <c r="B21" s="28"/>
      <c r="C21" s="183" t="s">
        <v>18</v>
      </c>
      <c r="D21" s="184"/>
      <c r="E21" s="184"/>
      <c r="F21" s="184"/>
      <c r="G21" s="184"/>
      <c r="H21" s="184"/>
      <c r="I21" s="184"/>
      <c r="J21" s="184"/>
      <c r="K21" s="184"/>
      <c r="L21" s="184"/>
      <c r="M21" s="184"/>
      <c r="N21" s="184"/>
      <c r="O21" s="184"/>
      <c r="P21" s="184"/>
      <c r="Q21" s="184"/>
      <c r="R21" s="185"/>
      <c r="S21" s="52"/>
      <c r="T21" s="53"/>
      <c r="U21" s="53"/>
      <c r="V21" s="53"/>
      <c r="W21" s="54"/>
    </row>
    <row r="22" spans="1:24" ht="12.75" customHeight="1" x14ac:dyDescent="0.2">
      <c r="A22" s="28"/>
      <c r="B22" s="28"/>
      <c r="C22" s="177" t="s">
        <v>19</v>
      </c>
      <c r="D22" s="167"/>
      <c r="E22" s="167"/>
      <c r="F22" s="167"/>
      <c r="G22" s="167"/>
      <c r="H22" s="167"/>
      <c r="I22" s="167"/>
      <c r="J22" s="167"/>
      <c r="K22" s="167"/>
      <c r="L22" s="167"/>
      <c r="M22" s="167"/>
      <c r="N22" s="167"/>
      <c r="O22" s="167"/>
      <c r="P22" s="167"/>
      <c r="Q22" s="167"/>
      <c r="R22" s="178"/>
      <c r="S22" s="36"/>
      <c r="T22" s="37"/>
      <c r="U22" s="37"/>
      <c r="V22" s="37"/>
      <c r="W22" s="38"/>
    </row>
    <row r="23" spans="1:24" x14ac:dyDescent="0.2">
      <c r="A23" s="27"/>
      <c r="B23" s="27"/>
      <c r="C23" s="179"/>
      <c r="D23" s="167"/>
      <c r="E23" s="167"/>
      <c r="F23" s="167"/>
      <c r="G23" s="167"/>
      <c r="H23" s="167"/>
      <c r="I23" s="167"/>
      <c r="J23" s="167"/>
      <c r="K23" s="167"/>
      <c r="L23" s="167"/>
      <c r="M23" s="167"/>
      <c r="N23" s="167"/>
      <c r="O23" s="167"/>
      <c r="P23" s="167"/>
      <c r="Q23" s="167"/>
      <c r="R23" s="178"/>
      <c r="S23" s="36"/>
      <c r="T23" s="37"/>
      <c r="U23" s="37"/>
      <c r="V23" s="37"/>
      <c r="W23" s="38"/>
    </row>
    <row r="24" spans="1:24" x14ac:dyDescent="0.2">
      <c r="A24" s="27"/>
      <c r="B24" s="27"/>
      <c r="C24" s="179"/>
      <c r="D24" s="167"/>
      <c r="E24" s="167"/>
      <c r="F24" s="167"/>
      <c r="G24" s="167"/>
      <c r="H24" s="167"/>
      <c r="I24" s="167"/>
      <c r="J24" s="167"/>
      <c r="K24" s="167"/>
      <c r="L24" s="167"/>
      <c r="M24" s="167"/>
      <c r="N24" s="167"/>
      <c r="O24" s="167"/>
      <c r="P24" s="167"/>
      <c r="Q24" s="167"/>
      <c r="R24" s="178"/>
      <c r="S24" s="36"/>
      <c r="T24" s="37"/>
      <c r="U24" s="37"/>
      <c r="V24" s="37"/>
      <c r="W24" s="38"/>
    </row>
    <row r="25" spans="1:24" ht="13.5" thickBot="1" x14ac:dyDescent="0.25">
      <c r="A25" s="27"/>
      <c r="B25" s="27"/>
      <c r="C25" s="179"/>
      <c r="D25" s="167"/>
      <c r="E25" s="167"/>
      <c r="F25" s="167"/>
      <c r="G25" s="167"/>
      <c r="H25" s="167"/>
      <c r="I25" s="167"/>
      <c r="J25" s="167"/>
      <c r="K25" s="167"/>
      <c r="L25" s="167"/>
      <c r="M25" s="167"/>
      <c r="N25" s="167"/>
      <c r="O25" s="167"/>
      <c r="P25" s="167"/>
      <c r="Q25" s="167"/>
      <c r="R25" s="178"/>
      <c r="S25" s="36"/>
      <c r="T25" s="37"/>
      <c r="U25" s="37"/>
      <c r="V25" s="37"/>
      <c r="W25" s="38"/>
    </row>
    <row r="26" spans="1:24" ht="16.5" thickBot="1" x14ac:dyDescent="0.3">
      <c r="A26" s="27"/>
      <c r="B26" s="27"/>
      <c r="C26" s="179"/>
      <c r="D26" s="167"/>
      <c r="E26" s="167"/>
      <c r="F26" s="167"/>
      <c r="G26" s="167"/>
      <c r="H26" s="167"/>
      <c r="I26" s="167"/>
      <c r="J26" s="167"/>
      <c r="K26" s="167"/>
      <c r="L26" s="167"/>
      <c r="M26" s="167"/>
      <c r="N26" s="167"/>
      <c r="O26" s="167"/>
      <c r="P26" s="167"/>
      <c r="Q26" s="167"/>
      <c r="R26" s="178"/>
      <c r="S26" s="36"/>
      <c r="T26" s="37"/>
      <c r="U26" s="37"/>
      <c r="V26" s="59">
        <f>((V19/V18))*100</f>
        <v>85.211267605633793</v>
      </c>
      <c r="W26" s="38"/>
    </row>
    <row r="27" spans="1:24" ht="13.5" thickBot="1" x14ac:dyDescent="0.25">
      <c r="A27" s="27"/>
      <c r="B27" s="27"/>
      <c r="C27" s="180"/>
      <c r="D27" s="181"/>
      <c r="E27" s="181"/>
      <c r="F27" s="181"/>
      <c r="G27" s="181"/>
      <c r="H27" s="181"/>
      <c r="I27" s="181"/>
      <c r="J27" s="181"/>
      <c r="K27" s="181"/>
      <c r="L27" s="181"/>
      <c r="M27" s="181"/>
      <c r="N27" s="181"/>
      <c r="O27" s="181"/>
      <c r="P27" s="181"/>
      <c r="Q27" s="181"/>
      <c r="R27" s="182"/>
      <c r="S27" s="39"/>
      <c r="T27" s="41"/>
      <c r="U27" s="41"/>
      <c r="V27" s="41"/>
      <c r="W27" s="40"/>
    </row>
    <row r="28" spans="1:24" x14ac:dyDescent="0.2">
      <c r="A28" s="27"/>
      <c r="B28" s="27"/>
      <c r="C28" s="27"/>
      <c r="D28" s="27"/>
      <c r="E28" s="27"/>
      <c r="F28" s="27"/>
      <c r="G28" s="27"/>
      <c r="H28" s="27"/>
      <c r="I28" s="27"/>
      <c r="J28" s="27"/>
      <c r="K28" s="27"/>
      <c r="L28" s="27"/>
      <c r="M28" s="27"/>
      <c r="N28" s="27"/>
      <c r="O28" s="27"/>
      <c r="P28" s="27"/>
      <c r="Q28" s="27"/>
      <c r="R28" s="27"/>
      <c r="S28" s="27"/>
      <c r="T28" s="28"/>
      <c r="U28" s="28"/>
      <c r="V28" s="28"/>
      <c r="W28" s="28"/>
      <c r="X28" s="28"/>
    </row>
    <row r="29" spans="1:24" x14ac:dyDescent="0.2">
      <c r="A29" s="27"/>
      <c r="B29" s="27"/>
      <c r="C29" s="27"/>
      <c r="D29" s="27"/>
      <c r="E29" s="27"/>
      <c r="F29" s="27"/>
      <c r="G29" s="27"/>
      <c r="H29" s="27"/>
      <c r="I29" s="27"/>
      <c r="J29" s="27"/>
      <c r="K29" s="27"/>
      <c r="L29" s="27"/>
      <c r="M29" s="27"/>
      <c r="N29" s="27"/>
      <c r="O29" s="27"/>
      <c r="P29" s="27"/>
      <c r="Q29" s="27"/>
      <c r="R29" s="27"/>
      <c r="S29" s="27"/>
      <c r="T29" s="28"/>
      <c r="U29" s="28"/>
      <c r="V29" s="28"/>
      <c r="W29" s="28"/>
      <c r="X29" s="28"/>
    </row>
    <row r="30" spans="1:24" x14ac:dyDescent="0.2">
      <c r="A30" s="27"/>
      <c r="B30" s="27"/>
      <c r="C30" s="27"/>
      <c r="D30" s="27"/>
      <c r="E30" s="27"/>
      <c r="F30" s="27"/>
      <c r="G30" s="27"/>
      <c r="H30" s="27"/>
      <c r="I30" s="27"/>
      <c r="J30" s="27"/>
      <c r="K30" s="27"/>
      <c r="L30" s="27"/>
      <c r="M30" s="27"/>
      <c r="N30" s="27"/>
      <c r="O30" s="27"/>
      <c r="P30" s="27"/>
      <c r="Q30" s="27"/>
      <c r="R30" s="27"/>
      <c r="S30" s="27"/>
      <c r="T30" s="28"/>
      <c r="U30" s="28"/>
      <c r="V30" s="28"/>
      <c r="W30" s="28"/>
      <c r="X30" s="28"/>
    </row>
    <row r="31" spans="1:24" x14ac:dyDescent="0.2">
      <c r="A31" s="27"/>
      <c r="B31" s="27"/>
      <c r="C31" s="27"/>
      <c r="D31" s="27"/>
      <c r="E31" s="27"/>
      <c r="F31" s="27"/>
      <c r="G31" s="27"/>
      <c r="H31" s="27"/>
      <c r="I31" s="27"/>
      <c r="J31" s="27"/>
      <c r="K31" s="27"/>
      <c r="L31" s="27"/>
      <c r="M31" s="27"/>
      <c r="N31" s="27"/>
      <c r="O31" s="27"/>
      <c r="P31" s="27"/>
      <c r="Q31" s="27"/>
      <c r="R31" s="27"/>
      <c r="S31" s="27"/>
      <c r="T31" s="28"/>
      <c r="U31" s="28"/>
      <c r="V31" s="28"/>
      <c r="W31" s="28"/>
      <c r="X31" s="28"/>
    </row>
    <row r="32" spans="1:24"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row>
    <row r="33" spans="1:24" x14ac:dyDescent="0.2">
      <c r="A33" s="27"/>
      <c r="B33" s="27"/>
      <c r="C33" s="27"/>
      <c r="D33" s="27"/>
      <c r="E33" s="27"/>
      <c r="F33" s="27"/>
      <c r="G33" s="27"/>
      <c r="H33" s="27"/>
      <c r="I33" s="27"/>
      <c r="J33" s="27"/>
      <c r="K33" s="27"/>
      <c r="L33" s="27"/>
      <c r="M33" s="27"/>
      <c r="N33" s="27"/>
      <c r="O33" s="27"/>
      <c r="P33" s="27"/>
      <c r="Q33" s="27"/>
      <c r="R33" s="27"/>
      <c r="S33" s="27"/>
      <c r="T33" s="27"/>
      <c r="U33" s="27"/>
      <c r="V33" s="27"/>
      <c r="W33" s="27"/>
      <c r="X33" s="27"/>
    </row>
    <row r="34" spans="1:24"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row>
    <row r="35" spans="1:24" x14ac:dyDescent="0.2">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row>
    <row r="37" spans="1:24" x14ac:dyDescent="0.2">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
      <c r="A39" s="27"/>
      <c r="B39" s="27"/>
      <c r="C39" s="27"/>
      <c r="D39" s="27"/>
      <c r="E39" s="27"/>
      <c r="F39" s="27"/>
      <c r="G39" s="27"/>
      <c r="H39" s="27"/>
      <c r="I39" s="27"/>
      <c r="J39" s="27"/>
      <c r="K39" s="27"/>
      <c r="L39" s="27"/>
      <c r="M39" s="27"/>
      <c r="N39" s="27"/>
      <c r="O39" s="27"/>
      <c r="P39" s="27"/>
      <c r="Q39" s="27"/>
      <c r="R39" s="27"/>
      <c r="S39" s="27"/>
      <c r="T39" s="27"/>
      <c r="U39" s="27"/>
      <c r="V39" s="27"/>
      <c r="W39" s="27"/>
      <c r="X39" s="27"/>
    </row>
    <row r="40" spans="1:24"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row>
    <row r="41" spans="1:24" x14ac:dyDescent="0.2">
      <c r="A41" s="27"/>
      <c r="B41" s="27"/>
      <c r="C41" s="27"/>
      <c r="D41" s="27"/>
      <c r="E41" s="27"/>
      <c r="F41" s="27"/>
      <c r="G41" s="27"/>
      <c r="H41" s="27"/>
      <c r="I41" s="27"/>
      <c r="J41" s="27"/>
      <c r="K41" s="27"/>
      <c r="L41" s="27"/>
      <c r="M41" s="27"/>
      <c r="N41" s="27"/>
      <c r="O41" s="27"/>
      <c r="P41" s="27"/>
      <c r="Q41" s="27"/>
      <c r="R41" s="27"/>
      <c r="S41" s="27"/>
      <c r="T41" s="27"/>
      <c r="U41" s="27"/>
      <c r="V41" s="27"/>
      <c r="W41" s="27"/>
      <c r="X41" s="27"/>
    </row>
    <row r="42" spans="1:24"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row>
    <row r="43" spans="1:24" x14ac:dyDescent="0.2">
      <c r="A43" s="27"/>
      <c r="B43" s="27"/>
      <c r="C43" s="27"/>
      <c r="D43" s="27"/>
      <c r="E43" s="27"/>
      <c r="F43" s="27"/>
      <c r="G43" s="27"/>
      <c r="H43" s="27"/>
      <c r="I43" s="27"/>
      <c r="J43" s="27"/>
      <c r="K43" s="27"/>
      <c r="L43" s="27"/>
      <c r="M43" s="27"/>
      <c r="N43" s="27"/>
      <c r="O43" s="27"/>
      <c r="P43" s="27"/>
      <c r="Q43" s="27"/>
      <c r="R43" s="27"/>
      <c r="S43" s="27"/>
      <c r="T43" s="27"/>
      <c r="U43" s="27"/>
      <c r="V43" s="27"/>
      <c r="W43" s="27"/>
      <c r="X43" s="27"/>
    </row>
    <row r="44" spans="1:24"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row>
    <row r="45" spans="1:24" x14ac:dyDescent="0.2">
      <c r="A45" s="27"/>
      <c r="B45" s="27"/>
      <c r="C45" s="27"/>
      <c r="D45" s="27"/>
      <c r="E45" s="27"/>
      <c r="F45" s="27"/>
      <c r="G45" s="27"/>
      <c r="H45" s="27"/>
      <c r="I45" s="27"/>
      <c r="J45" s="27"/>
      <c r="K45" s="27"/>
      <c r="L45" s="27"/>
      <c r="M45" s="27"/>
      <c r="N45" s="27"/>
      <c r="O45" s="27"/>
      <c r="P45" s="27"/>
      <c r="Q45" s="27"/>
      <c r="R45" s="27"/>
      <c r="S45" s="27"/>
      <c r="T45" s="27"/>
      <c r="U45" s="27"/>
      <c r="V45" s="27"/>
      <c r="W45" s="27"/>
      <c r="X45" s="27"/>
    </row>
    <row r="46" spans="1:24"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row>
    <row r="47" spans="1:24"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row>
    <row r="48" spans="1:24"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row>
    <row r="49" spans="1:24"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row>
    <row r="50" spans="1:24"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row>
    <row r="51" spans="1:24" x14ac:dyDescent="0.2">
      <c r="A51" s="27"/>
      <c r="B51" s="27"/>
      <c r="C51" s="27"/>
      <c r="D51" s="27"/>
      <c r="E51" s="27"/>
      <c r="F51" s="27"/>
      <c r="G51" s="27"/>
      <c r="H51" s="27"/>
      <c r="I51" s="27"/>
      <c r="J51" s="27"/>
      <c r="K51" s="27"/>
      <c r="L51" s="27"/>
      <c r="M51" s="27"/>
      <c r="N51" s="27"/>
      <c r="O51" s="27"/>
      <c r="P51" s="27"/>
      <c r="Q51" s="27"/>
      <c r="R51" s="27"/>
      <c r="S51" s="27"/>
      <c r="T51" s="27"/>
      <c r="U51" s="27"/>
      <c r="V51" s="27"/>
      <c r="W51" s="27"/>
      <c r="X51" s="27"/>
    </row>
    <row r="52" spans="1:24"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row>
    <row r="53" spans="1:24" x14ac:dyDescent="0.2">
      <c r="A53" s="27"/>
      <c r="B53" s="27"/>
      <c r="C53" s="27"/>
      <c r="D53" s="27"/>
      <c r="E53" s="27"/>
      <c r="F53" s="27"/>
      <c r="G53" s="27"/>
      <c r="H53" s="27"/>
      <c r="I53" s="27"/>
      <c r="J53" s="27"/>
      <c r="K53" s="27"/>
      <c r="L53" s="27"/>
      <c r="M53" s="27"/>
      <c r="N53" s="27"/>
      <c r="O53" s="27"/>
      <c r="P53" s="27"/>
      <c r="Q53" s="27"/>
      <c r="R53" s="27"/>
      <c r="S53" s="27"/>
      <c r="T53" s="27"/>
      <c r="U53" s="27"/>
      <c r="V53" s="27"/>
      <c r="W53" s="27"/>
      <c r="X53" s="27"/>
    </row>
    <row r="54" spans="1:24"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row>
    <row r="55" spans="1:24" x14ac:dyDescent="0.2">
      <c r="A55" s="27"/>
      <c r="B55" s="27"/>
      <c r="C55" s="27"/>
      <c r="D55" s="27"/>
      <c r="E55" s="27"/>
      <c r="F55" s="27"/>
      <c r="G55" s="27"/>
      <c r="H55" s="27"/>
      <c r="I55" s="27"/>
      <c r="J55" s="27"/>
      <c r="K55" s="27"/>
      <c r="L55" s="27"/>
      <c r="M55" s="27"/>
      <c r="N55" s="27"/>
      <c r="O55" s="27"/>
      <c r="P55" s="27"/>
      <c r="Q55" s="27"/>
      <c r="R55" s="27"/>
      <c r="S55" s="27"/>
      <c r="T55" s="27"/>
      <c r="U55" s="27"/>
      <c r="V55" s="27"/>
      <c r="W55" s="27"/>
      <c r="X55" s="27"/>
    </row>
    <row r="56" spans="1:24"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row>
    <row r="57" spans="1:24" x14ac:dyDescent="0.2">
      <c r="A57" s="27"/>
      <c r="B57" s="27"/>
      <c r="C57" s="27"/>
      <c r="D57" s="27"/>
      <c r="E57" s="27"/>
      <c r="F57" s="27"/>
      <c r="G57" s="27"/>
      <c r="H57" s="27"/>
      <c r="I57" s="27"/>
      <c r="J57" s="27"/>
      <c r="K57" s="27"/>
      <c r="L57" s="27"/>
      <c r="M57" s="27"/>
      <c r="N57" s="27"/>
      <c r="O57" s="27"/>
      <c r="P57" s="27"/>
      <c r="Q57" s="27"/>
      <c r="R57" s="27"/>
      <c r="S57" s="27"/>
      <c r="T57" s="27"/>
      <c r="U57" s="27"/>
      <c r="V57" s="27"/>
      <c r="W57" s="27"/>
      <c r="X57" s="27"/>
    </row>
    <row r="58" spans="1:24" x14ac:dyDescent="0.2">
      <c r="A58" s="27"/>
      <c r="B58" s="27"/>
      <c r="C58" s="27"/>
      <c r="D58" s="27"/>
      <c r="E58" s="27"/>
      <c r="F58" s="27"/>
      <c r="G58" s="27"/>
      <c r="H58" s="27"/>
      <c r="I58" s="27"/>
      <c r="J58" s="27"/>
      <c r="K58" s="27"/>
      <c r="L58" s="27"/>
      <c r="M58" s="27"/>
      <c r="N58" s="27"/>
      <c r="O58" s="27"/>
      <c r="P58" s="27"/>
      <c r="Q58" s="27"/>
      <c r="R58" s="27"/>
      <c r="S58" s="27"/>
      <c r="T58" s="27"/>
      <c r="U58" s="27"/>
      <c r="V58" s="27"/>
      <c r="W58" s="27"/>
      <c r="X58" s="27"/>
    </row>
    <row r="59" spans="1:24" x14ac:dyDescent="0.2">
      <c r="A59" s="27"/>
      <c r="B59" s="27"/>
      <c r="C59" s="27"/>
      <c r="D59" s="27"/>
      <c r="E59" s="27"/>
      <c r="F59" s="27"/>
      <c r="G59" s="27"/>
      <c r="H59" s="27"/>
      <c r="I59" s="27"/>
      <c r="J59" s="27"/>
      <c r="K59" s="27"/>
      <c r="L59" s="27"/>
      <c r="M59" s="27"/>
      <c r="N59" s="27"/>
      <c r="O59" s="27"/>
      <c r="P59" s="27"/>
      <c r="Q59" s="27"/>
      <c r="R59" s="27"/>
      <c r="S59" s="27"/>
      <c r="T59" s="27"/>
      <c r="U59" s="27"/>
      <c r="V59" s="27"/>
      <c r="W59" s="27"/>
      <c r="X59" s="27"/>
    </row>
    <row r="60" spans="1:24" x14ac:dyDescent="0.2">
      <c r="A60" s="27"/>
      <c r="B60" s="27"/>
      <c r="C60" s="27"/>
      <c r="D60" s="27"/>
      <c r="E60" s="27"/>
      <c r="F60" s="27"/>
      <c r="G60" s="27"/>
      <c r="H60" s="27"/>
      <c r="I60" s="27"/>
      <c r="J60" s="27"/>
      <c r="K60" s="27"/>
      <c r="L60" s="27"/>
      <c r="M60" s="27"/>
      <c r="N60" s="27"/>
      <c r="O60" s="27"/>
      <c r="P60" s="27"/>
      <c r="Q60" s="27"/>
      <c r="R60" s="27"/>
      <c r="S60" s="27"/>
      <c r="T60" s="27"/>
      <c r="U60" s="27"/>
      <c r="V60" s="27"/>
      <c r="W60" s="27"/>
      <c r="X60" s="27"/>
    </row>
    <row r="61" spans="1:24"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row>
    <row r="62" spans="1:24"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row>
    <row r="63" spans="1:24" x14ac:dyDescent="0.2">
      <c r="A63" s="27"/>
      <c r="B63" s="27"/>
      <c r="C63" s="27"/>
      <c r="D63" s="27"/>
      <c r="E63" s="27"/>
      <c r="F63" s="27"/>
      <c r="G63" s="27"/>
      <c r="H63" s="27"/>
      <c r="I63" s="27"/>
      <c r="J63" s="27"/>
      <c r="K63" s="27"/>
      <c r="L63" s="27"/>
      <c r="M63" s="27"/>
      <c r="N63" s="27"/>
      <c r="O63" s="27"/>
      <c r="P63" s="27"/>
      <c r="Q63" s="27"/>
      <c r="R63" s="27"/>
      <c r="S63" s="27"/>
      <c r="T63" s="27"/>
      <c r="U63" s="27"/>
      <c r="V63" s="27"/>
      <c r="W63" s="27"/>
      <c r="X63" s="27"/>
    </row>
    <row r="64" spans="1:24"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row>
    <row r="65" spans="1:24"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row>
    <row r="66" spans="1:24"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row>
    <row r="67" spans="1:24"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row>
    <row r="68" spans="1:24"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row>
    <row r="69" spans="1:24"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row>
    <row r="70" spans="1:24"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row>
    <row r="71" spans="1:24" x14ac:dyDescent="0.2">
      <c r="A71" s="27"/>
      <c r="B71" s="27"/>
      <c r="C71" s="27"/>
      <c r="D71" s="27"/>
      <c r="E71" s="27"/>
      <c r="F71" s="27"/>
      <c r="G71" s="27"/>
      <c r="H71" s="27"/>
      <c r="I71" s="27"/>
      <c r="J71" s="27"/>
      <c r="K71" s="27"/>
      <c r="L71" s="27"/>
      <c r="M71" s="27"/>
      <c r="N71" s="27"/>
      <c r="O71" s="27"/>
      <c r="P71" s="27"/>
      <c r="Q71" s="27"/>
      <c r="R71" s="27"/>
      <c r="S71" s="27"/>
      <c r="T71" s="27"/>
      <c r="U71" s="27"/>
      <c r="V71" s="27"/>
      <c r="W71" s="27"/>
      <c r="X71" s="27"/>
    </row>
    <row r="72" spans="1:24" x14ac:dyDescent="0.2">
      <c r="A72" s="27"/>
      <c r="B72" s="27"/>
      <c r="C72" s="27"/>
      <c r="D72" s="27"/>
      <c r="E72" s="27"/>
      <c r="F72" s="27"/>
      <c r="G72" s="27"/>
      <c r="H72" s="27"/>
      <c r="I72" s="27"/>
      <c r="J72" s="27"/>
      <c r="K72" s="27"/>
      <c r="L72" s="27"/>
      <c r="M72" s="27"/>
      <c r="N72" s="27"/>
      <c r="O72" s="27"/>
      <c r="P72" s="27"/>
      <c r="Q72" s="27"/>
      <c r="R72" s="27"/>
      <c r="S72" s="27"/>
      <c r="T72" s="27"/>
      <c r="U72" s="27"/>
      <c r="V72" s="27"/>
      <c r="W72" s="27"/>
      <c r="X72" s="27"/>
    </row>
    <row r="73" spans="1:24" x14ac:dyDescent="0.2">
      <c r="X73" s="27"/>
    </row>
    <row r="74" spans="1:24" x14ac:dyDescent="0.2">
      <c r="X74" s="27"/>
    </row>
    <row r="75" spans="1:24" x14ac:dyDescent="0.2">
      <c r="X75" s="27"/>
    </row>
  </sheetData>
  <mergeCells count="21">
    <mergeCell ref="V4:W4"/>
    <mergeCell ref="T6:U6"/>
    <mergeCell ref="A8:B8"/>
    <mergeCell ref="A14:B14"/>
    <mergeCell ref="C6:J6"/>
    <mergeCell ref="A12:B12"/>
    <mergeCell ref="A7:B7"/>
    <mergeCell ref="A6:B6"/>
    <mergeCell ref="A1:W1"/>
    <mergeCell ref="C22:R27"/>
    <mergeCell ref="C21:R21"/>
    <mergeCell ref="A10:B10"/>
    <mergeCell ref="P6:S6"/>
    <mergeCell ref="A18:B18"/>
    <mergeCell ref="A17:B17"/>
    <mergeCell ref="A11:B11"/>
    <mergeCell ref="A9:B9"/>
    <mergeCell ref="A13:B13"/>
    <mergeCell ref="A15:B15"/>
    <mergeCell ref="A16:B16"/>
    <mergeCell ref="K6:O6"/>
  </mergeCells>
  <phoneticPr fontId="14" type="noConversion"/>
  <conditionalFormatting sqref="C6">
    <cfRule type="cellIs" dxfId="35" priority="1" stopIfTrue="1" operator="equal">
      <formula>"C"</formula>
    </cfRule>
    <cfRule type="cellIs" dxfId="34" priority="2" stopIfTrue="1" operator="equal">
      <formula>"N"</formula>
    </cfRule>
    <cfRule type="cellIs" dxfId="33" priority="3" stopIfTrue="1" operator="equal">
      <formula>"E"</formula>
    </cfRule>
  </conditionalFormatting>
  <conditionalFormatting sqref="C8:U17">
    <cfRule type="cellIs" dxfId="32" priority="4" stopIfTrue="1" operator="equal">
      <formula>0</formula>
    </cfRule>
    <cfRule type="cellIs" dxfId="31" priority="5" stopIfTrue="1" operator="equal">
      <formula>1</formula>
    </cfRule>
  </conditionalFormatting>
  <pageMargins left="0.55118110236220474" right="0.55118110236220474" top="0.43307086614173229" bottom="0.43307086614173229" header="0.27559055118110237" footer="0.31496062992125984"/>
  <pageSetup paperSize="9" scale="4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Layout" zoomScaleNormal="100" workbookViewId="0">
      <selection activeCell="L25" sqref="L25"/>
    </sheetView>
  </sheetViews>
  <sheetFormatPr defaultRowHeight="12.75" x14ac:dyDescent="0.2"/>
  <cols>
    <col min="1" max="1" width="14.85546875" customWidth="1"/>
    <col min="6" max="6" width="9" customWidth="1"/>
  </cols>
  <sheetData>
    <row r="1" spans="1:14" x14ac:dyDescent="0.2">
      <c r="A1" s="73"/>
      <c r="B1" s="73"/>
      <c r="C1" s="73"/>
      <c r="D1" s="73"/>
      <c r="E1" s="73"/>
      <c r="F1" s="73"/>
      <c r="G1" s="73"/>
      <c r="H1" s="73"/>
      <c r="I1" s="132"/>
      <c r="J1" s="132"/>
      <c r="K1" s="123"/>
      <c r="L1" s="123"/>
      <c r="M1" s="123"/>
      <c r="N1" s="123"/>
    </row>
    <row r="2" spans="1:14" ht="12.75" customHeight="1" x14ac:dyDescent="0.2">
      <c r="A2" s="73"/>
      <c r="B2" s="121"/>
      <c r="C2" s="42"/>
      <c r="D2" s="42"/>
      <c r="E2" s="42"/>
      <c r="F2" s="42"/>
      <c r="G2" s="42"/>
      <c r="H2" s="42"/>
      <c r="I2" s="131"/>
      <c r="J2" s="123"/>
      <c r="K2" s="123"/>
      <c r="L2" s="123"/>
      <c r="M2" s="123"/>
      <c r="N2" s="123"/>
    </row>
    <row r="3" spans="1:14" x14ac:dyDescent="0.2">
      <c r="A3" s="73"/>
      <c r="B3" s="42"/>
      <c r="C3" s="42"/>
      <c r="D3" s="42"/>
      <c r="E3" s="42"/>
      <c r="F3" s="42"/>
      <c r="G3" s="42"/>
      <c r="H3" s="42"/>
      <c r="I3" s="131"/>
      <c r="J3" s="123"/>
      <c r="K3" s="123"/>
      <c r="L3" s="123"/>
      <c r="M3" s="123"/>
      <c r="N3" s="123"/>
    </row>
    <row r="4" spans="1:14" x14ac:dyDescent="0.2">
      <c r="A4" s="73"/>
      <c r="B4" s="42"/>
      <c r="C4" s="42"/>
      <c r="D4" s="42"/>
      <c r="E4" s="42"/>
      <c r="F4" s="42"/>
      <c r="G4" s="42"/>
      <c r="H4" s="42"/>
      <c r="I4" s="131"/>
      <c r="J4" s="123"/>
      <c r="K4" s="123"/>
      <c r="L4" s="123"/>
      <c r="M4" s="123"/>
      <c r="N4" s="123"/>
    </row>
    <row r="5" spans="1:14" x14ac:dyDescent="0.2">
      <c r="A5" s="73"/>
      <c r="B5" s="42"/>
      <c r="C5" s="42"/>
      <c r="D5" s="42"/>
      <c r="E5" s="42"/>
      <c r="F5" s="42"/>
      <c r="G5" s="42"/>
      <c r="H5" s="42"/>
      <c r="I5" s="131"/>
      <c r="J5" s="123"/>
      <c r="K5" s="123"/>
      <c r="L5" s="123"/>
      <c r="M5" s="123"/>
      <c r="N5" s="123"/>
    </row>
    <row r="6" spans="1:14" x14ac:dyDescent="0.2">
      <c r="A6" s="73"/>
      <c r="B6" s="42"/>
      <c r="C6" s="42"/>
      <c r="D6" s="42"/>
      <c r="E6" s="42"/>
      <c r="F6" s="42"/>
      <c r="G6" s="42"/>
      <c r="H6" s="42"/>
      <c r="I6" s="131"/>
      <c r="J6" s="123"/>
      <c r="K6" s="123"/>
      <c r="L6" s="123"/>
      <c r="M6" s="123"/>
      <c r="N6" s="123"/>
    </row>
    <row r="7" spans="1:14" x14ac:dyDescent="0.2">
      <c r="A7" s="73"/>
      <c r="B7" s="73"/>
      <c r="C7" s="73"/>
      <c r="D7" s="73"/>
      <c r="E7" s="73"/>
      <c r="F7" s="73"/>
      <c r="G7" s="73"/>
      <c r="H7" s="73"/>
      <c r="I7" s="132"/>
      <c r="J7" s="123"/>
      <c r="K7" s="123"/>
      <c r="L7" s="123"/>
      <c r="M7" s="123"/>
      <c r="N7" s="123"/>
    </row>
    <row r="8" spans="1:14" x14ac:dyDescent="0.2">
      <c r="A8" s="73"/>
      <c r="B8" s="73"/>
      <c r="C8" s="73"/>
      <c r="D8" s="73"/>
      <c r="E8" s="73"/>
      <c r="F8" s="73"/>
      <c r="G8" s="73"/>
      <c r="H8" s="73"/>
      <c r="I8" s="132"/>
      <c r="J8" s="123"/>
      <c r="K8" s="123"/>
      <c r="L8" s="123"/>
      <c r="M8" s="123"/>
      <c r="N8" s="123"/>
    </row>
    <row r="9" spans="1:14" x14ac:dyDescent="0.2">
      <c r="A9" s="73"/>
      <c r="B9" s="73"/>
      <c r="C9" s="73"/>
      <c r="D9" s="73"/>
      <c r="E9" s="73"/>
      <c r="F9" s="73"/>
      <c r="G9" s="73"/>
      <c r="H9" s="73"/>
      <c r="I9" s="132"/>
      <c r="J9" s="123"/>
      <c r="K9" s="123"/>
      <c r="L9" s="123"/>
      <c r="M9" s="123"/>
      <c r="N9" s="123"/>
    </row>
    <row r="10" spans="1:14" ht="20.25" x14ac:dyDescent="0.3">
      <c r="A10" s="73"/>
      <c r="B10" s="73"/>
      <c r="C10" s="89"/>
      <c r="D10" s="89"/>
      <c r="E10" s="122"/>
      <c r="F10" s="122"/>
      <c r="G10" s="122"/>
      <c r="H10" s="122"/>
      <c r="I10" s="133"/>
      <c r="J10" s="123"/>
      <c r="K10" s="123"/>
      <c r="L10" s="123"/>
      <c r="M10" s="123"/>
      <c r="N10" s="123"/>
    </row>
    <row r="11" spans="1:14" ht="15" x14ac:dyDescent="0.2">
      <c r="A11" s="73"/>
      <c r="B11" s="73"/>
      <c r="C11" s="78"/>
      <c r="D11" s="78"/>
      <c r="E11" s="123"/>
      <c r="F11" s="123"/>
      <c r="G11" s="123"/>
      <c r="H11" s="123"/>
      <c r="I11" s="123"/>
      <c r="J11" s="123"/>
      <c r="K11" s="123"/>
      <c r="L11" s="123"/>
      <c r="M11" s="123"/>
      <c r="N11" s="123"/>
    </row>
    <row r="12" spans="1:14" ht="34.5" customHeight="1" x14ac:dyDescent="0.2">
      <c r="A12" s="138"/>
      <c r="B12" s="138"/>
      <c r="C12" s="138"/>
      <c r="D12" s="138"/>
      <c r="E12" s="138"/>
      <c r="F12" s="138"/>
      <c r="G12" s="138"/>
      <c r="H12" s="138"/>
      <c r="I12" s="123"/>
      <c r="J12" s="123"/>
      <c r="K12" s="123"/>
      <c r="L12" s="123"/>
      <c r="M12" s="123"/>
      <c r="N12" s="123"/>
    </row>
    <row r="13" spans="1:14" ht="13.5" thickBot="1" x14ac:dyDescent="0.25">
      <c r="A13" s="91"/>
      <c r="B13" s="91"/>
      <c r="C13" s="91"/>
      <c r="D13" s="91"/>
      <c r="E13" s="91"/>
      <c r="F13" s="91"/>
      <c r="G13" s="91"/>
      <c r="H13" s="91"/>
      <c r="I13" s="91"/>
      <c r="J13" s="123"/>
      <c r="K13" s="123"/>
      <c r="L13" s="123"/>
      <c r="M13" s="123"/>
      <c r="N13" s="123"/>
    </row>
    <row r="14" spans="1:14" ht="35.25" customHeight="1" thickTop="1" thickBot="1" x14ac:dyDescent="0.25">
      <c r="A14" s="148" t="s">
        <v>41</v>
      </c>
      <c r="B14" s="149"/>
      <c r="C14" s="150"/>
      <c r="D14" s="150"/>
      <c r="E14" s="194"/>
      <c r="F14" s="194"/>
      <c r="G14" s="194"/>
      <c r="H14" s="194"/>
      <c r="I14" s="194"/>
      <c r="J14" s="194"/>
      <c r="K14" s="195"/>
      <c r="L14" s="123"/>
      <c r="M14" s="123"/>
      <c r="N14" s="123"/>
    </row>
    <row r="15" spans="1:14" ht="14.25" thickTop="1" thickBot="1" x14ac:dyDescent="0.25">
      <c r="A15" s="91"/>
      <c r="B15" s="91"/>
      <c r="C15" s="91"/>
      <c r="D15" s="91"/>
      <c r="E15" s="91"/>
      <c r="F15" s="91"/>
      <c r="G15" s="91"/>
      <c r="H15" s="91"/>
      <c r="I15" s="91"/>
      <c r="J15" s="123"/>
      <c r="K15" s="123"/>
      <c r="L15" s="123"/>
      <c r="M15" s="123"/>
      <c r="N15" s="123"/>
    </row>
    <row r="16" spans="1:14" ht="36" customHeight="1" thickTop="1" thickBot="1" x14ac:dyDescent="0.25">
      <c r="A16" s="148" t="s">
        <v>42</v>
      </c>
      <c r="B16" s="151"/>
      <c r="C16" s="150"/>
      <c r="D16" s="150"/>
      <c r="E16" s="194"/>
      <c r="F16" s="194"/>
      <c r="G16" s="194"/>
      <c r="H16" s="194"/>
      <c r="I16" s="194"/>
      <c r="J16" s="194"/>
      <c r="K16" s="195"/>
      <c r="L16" s="123"/>
      <c r="M16" s="123"/>
      <c r="N16" s="123"/>
    </row>
    <row r="17" spans="1:14" ht="14.25" thickTop="1" thickBot="1" x14ac:dyDescent="0.25">
      <c r="A17" s="91"/>
      <c r="B17" s="91"/>
      <c r="C17" s="91"/>
      <c r="D17" s="91"/>
      <c r="E17" s="91"/>
      <c r="F17" s="91"/>
      <c r="G17" s="91"/>
      <c r="H17" s="91"/>
      <c r="I17" s="91"/>
      <c r="J17" s="123"/>
      <c r="K17" s="123"/>
      <c r="L17" s="123"/>
      <c r="M17" s="123"/>
      <c r="N17" s="123"/>
    </row>
    <row r="18" spans="1:14" ht="36.75" customHeight="1" thickTop="1" thickBot="1" x14ac:dyDescent="0.25">
      <c r="A18" s="148" t="s">
        <v>47</v>
      </c>
      <c r="B18" s="149"/>
      <c r="C18" s="150"/>
      <c r="D18" s="150"/>
      <c r="E18" s="150"/>
      <c r="F18" s="194"/>
      <c r="G18" s="194"/>
      <c r="H18" s="194"/>
      <c r="I18" s="194"/>
      <c r="J18" s="194"/>
      <c r="K18" s="195"/>
      <c r="L18" s="123"/>
      <c r="M18" s="123"/>
      <c r="N18" s="123"/>
    </row>
    <row r="19" spans="1:14" ht="14.25" thickTop="1" thickBot="1" x14ac:dyDescent="0.25">
      <c r="A19" s="91"/>
      <c r="B19" s="91"/>
      <c r="C19" s="91"/>
      <c r="D19" s="91"/>
      <c r="E19" s="91"/>
      <c r="F19" s="91"/>
      <c r="G19" s="91"/>
      <c r="H19" s="91"/>
      <c r="I19" s="91"/>
      <c r="J19" s="123"/>
      <c r="K19" s="123"/>
      <c r="L19" s="123"/>
      <c r="M19" s="123"/>
      <c r="N19" s="123"/>
    </row>
    <row r="20" spans="1:14" ht="36.75" customHeight="1" thickTop="1" thickBot="1" x14ac:dyDescent="0.25">
      <c r="A20" s="148" t="s">
        <v>60</v>
      </c>
      <c r="B20" s="149"/>
      <c r="C20" s="150"/>
      <c r="D20" s="150"/>
      <c r="E20" s="194"/>
      <c r="F20" s="194"/>
      <c r="G20" s="194"/>
      <c r="H20" s="194"/>
      <c r="I20" s="194"/>
      <c r="J20" s="194"/>
      <c r="K20" s="195"/>
      <c r="L20" s="123"/>
      <c r="M20" s="123"/>
      <c r="N20" s="123"/>
    </row>
    <row r="21" spans="1:14" ht="14.25" thickTop="1" thickBot="1" x14ac:dyDescent="0.25">
      <c r="A21" s="135"/>
      <c r="B21" s="135"/>
      <c r="C21" s="135"/>
      <c r="D21" s="135"/>
      <c r="E21" s="135"/>
      <c r="F21" s="135"/>
      <c r="G21" s="135"/>
      <c r="H21" s="135"/>
      <c r="I21" s="135"/>
      <c r="J21" s="132"/>
      <c r="K21" s="123"/>
      <c r="L21" s="123"/>
      <c r="M21" s="123"/>
      <c r="N21" s="123"/>
    </row>
    <row r="22" spans="1:14" ht="36.75" customHeight="1" thickTop="1" thickBot="1" x14ac:dyDescent="0.25">
      <c r="A22" s="148" t="s">
        <v>43</v>
      </c>
      <c r="B22" s="149"/>
      <c r="C22" s="150"/>
      <c r="D22" s="194"/>
      <c r="E22" s="194"/>
      <c r="F22" s="194"/>
      <c r="G22" s="194"/>
      <c r="H22" s="194"/>
      <c r="I22" s="194"/>
      <c r="J22" s="194"/>
      <c r="K22" s="195"/>
      <c r="L22" s="123"/>
      <c r="M22" s="123"/>
      <c r="N22" s="123"/>
    </row>
    <row r="23" spans="1:14" ht="13.5" thickTop="1" x14ac:dyDescent="0.2">
      <c r="A23" s="91"/>
      <c r="B23" s="91"/>
      <c r="C23" s="91"/>
      <c r="D23" s="91"/>
      <c r="E23" s="91"/>
      <c r="F23" s="91"/>
      <c r="G23" s="91"/>
      <c r="H23" s="91"/>
      <c r="I23" s="91"/>
      <c r="J23" s="123"/>
      <c r="K23" s="123"/>
      <c r="L23" s="123"/>
      <c r="M23" s="123"/>
      <c r="N23" s="123"/>
    </row>
    <row r="24" spans="1:14" ht="13.5" customHeight="1" x14ac:dyDescent="0.2">
      <c r="A24" s="91"/>
      <c r="B24" s="91"/>
      <c r="C24" s="91"/>
      <c r="D24" s="91"/>
      <c r="E24" s="91"/>
      <c r="F24" s="91"/>
      <c r="G24" s="91"/>
      <c r="H24" s="91"/>
      <c r="I24" s="91"/>
      <c r="J24" s="123"/>
      <c r="K24" s="123"/>
      <c r="L24" s="123"/>
      <c r="M24" s="123"/>
      <c r="N24" s="123"/>
    </row>
    <row r="25" spans="1:14" s="132" customFormat="1" ht="25.5" customHeight="1" x14ac:dyDescent="0.2">
      <c r="A25" s="136"/>
      <c r="B25" s="137"/>
      <c r="C25" s="137"/>
      <c r="D25" s="137"/>
      <c r="E25" s="137"/>
      <c r="F25" s="137"/>
      <c r="G25" s="137"/>
      <c r="H25" s="137"/>
      <c r="I25" s="135"/>
    </row>
  </sheetData>
  <mergeCells count="5">
    <mergeCell ref="E14:K14"/>
    <mergeCell ref="E16:K16"/>
    <mergeCell ref="F18:K18"/>
    <mergeCell ref="E20:K20"/>
    <mergeCell ref="D22:K22"/>
  </mergeCells>
  <pageMargins left="0.70866141732283472" right="0.70866141732283472" top="0.74803149606299213" bottom="0.74803149606299213" header="0.31496062992125984" footer="0.31496062992125984"/>
  <pageSetup paperSize="9"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80"/>
  <sheetViews>
    <sheetView showGridLines="0" tabSelected="1" showWhiteSpace="0" topLeftCell="A260" zoomScale="80" zoomScaleNormal="80" zoomScaleSheetLayoutView="100" workbookViewId="0">
      <selection activeCell="AA270" sqref="AA270"/>
    </sheetView>
  </sheetViews>
  <sheetFormatPr defaultRowHeight="12.75" x14ac:dyDescent="0.2"/>
  <cols>
    <col min="1" max="1" width="1" style="31" customWidth="1"/>
    <col min="2" max="2" width="75.85546875" style="31" customWidth="1"/>
    <col min="3" max="23" width="8.7109375" style="31" customWidth="1"/>
    <col min="24" max="24" width="0.28515625" style="31" customWidth="1"/>
    <col min="25" max="29" width="10.7109375" style="35" customWidth="1"/>
    <col min="30" max="86" width="9.140625" style="35"/>
    <col min="87" max="16384" width="9.140625" style="31"/>
  </cols>
  <sheetData>
    <row r="1" spans="1:86" ht="18" customHeight="1" x14ac:dyDescent="0.25">
      <c r="A1" s="176" t="s">
        <v>171</v>
      </c>
      <c r="B1" s="176"/>
      <c r="C1" s="176"/>
      <c r="D1" s="176"/>
      <c r="E1" s="176"/>
      <c r="F1" s="176"/>
      <c r="G1" s="176"/>
      <c r="H1" s="176"/>
      <c r="I1" s="176"/>
      <c r="J1" s="176"/>
      <c r="K1" s="176"/>
      <c r="L1" s="176"/>
      <c r="M1" s="176"/>
      <c r="N1" s="176"/>
      <c r="O1" s="176"/>
      <c r="P1" s="176"/>
      <c r="Q1" s="176"/>
      <c r="R1" s="176"/>
      <c r="S1" s="176"/>
      <c r="T1" s="176"/>
      <c r="U1" s="176"/>
      <c r="V1" s="176"/>
      <c r="W1" s="176"/>
      <c r="X1" s="27"/>
    </row>
    <row r="2" spans="1:86" s="34" customFormat="1" ht="15" customHeight="1" x14ac:dyDescent="0.3">
      <c r="A2" s="32"/>
      <c r="B2" s="32"/>
      <c r="C2" s="32"/>
      <c r="D2" s="33"/>
      <c r="E2" s="32"/>
      <c r="F2" s="32"/>
      <c r="G2" s="1" t="s">
        <v>7</v>
      </c>
      <c r="H2" s="1"/>
      <c r="I2" s="1"/>
      <c r="J2" s="1"/>
      <c r="K2" s="1"/>
      <c r="L2" s="1"/>
      <c r="M2" s="1"/>
      <c r="N2" s="1"/>
      <c r="O2" s="1"/>
      <c r="P2" s="1"/>
      <c r="Q2" s="1"/>
      <c r="R2" s="1"/>
      <c r="S2" s="1"/>
      <c r="T2" s="1"/>
      <c r="U2" s="2"/>
      <c r="V2" s="32"/>
      <c r="W2" s="32"/>
      <c r="X2" s="32"/>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row>
    <row r="3" spans="1:86" ht="4.9000000000000004" customHeight="1" x14ac:dyDescent="0.2">
      <c r="A3" s="27"/>
      <c r="B3" s="27"/>
      <c r="C3" s="27"/>
      <c r="D3" s="27"/>
      <c r="E3" s="27"/>
      <c r="F3" s="27"/>
      <c r="G3" s="3"/>
      <c r="H3" s="3"/>
      <c r="I3" s="3"/>
      <c r="J3" s="3"/>
      <c r="K3" s="3"/>
      <c r="L3" s="3"/>
      <c r="M3" s="3"/>
      <c r="N3" s="3"/>
      <c r="O3" s="3"/>
      <c r="P3" s="3"/>
      <c r="Q3" s="1"/>
      <c r="R3" s="1"/>
      <c r="S3" s="3"/>
      <c r="T3" s="3"/>
      <c r="U3" s="3"/>
      <c r="V3" s="27"/>
      <c r="W3" s="27"/>
      <c r="X3" s="27"/>
    </row>
    <row r="4" spans="1:86" ht="15.75" x14ac:dyDescent="0.25">
      <c r="A4" s="234" t="s">
        <v>4</v>
      </c>
      <c r="B4" s="234"/>
      <c r="C4" s="240" t="s">
        <v>44</v>
      </c>
      <c r="D4" s="240"/>
      <c r="E4" s="240"/>
      <c r="F4" s="240"/>
      <c r="G4" s="240"/>
      <c r="H4" s="240"/>
      <c r="I4" s="65" t="s">
        <v>21</v>
      </c>
      <c r="K4" s="233" t="s">
        <v>23</v>
      </c>
      <c r="L4" s="233"/>
      <c r="M4" s="233"/>
      <c r="N4" s="233"/>
      <c r="O4" s="233"/>
      <c r="P4" s="191" t="s">
        <v>50</v>
      </c>
      <c r="Q4" s="191"/>
      <c r="R4" s="191"/>
      <c r="T4" s="4"/>
      <c r="U4" s="4"/>
      <c r="V4" s="191"/>
      <c r="W4" s="191"/>
    </row>
    <row r="5" spans="1:86" ht="15.75" thickBot="1" x14ac:dyDescent="0.25">
      <c r="A5" s="4"/>
      <c r="B5" s="4"/>
      <c r="C5" s="4"/>
      <c r="D5" s="4"/>
      <c r="E5" s="4"/>
      <c r="F5" s="4"/>
      <c r="G5" s="4"/>
      <c r="H5" s="4"/>
      <c r="I5" s="4"/>
      <c r="J5" s="4"/>
      <c r="K5" s="4"/>
      <c r="L5" s="4"/>
      <c r="M5" s="4"/>
      <c r="N5" s="4"/>
      <c r="O5" s="4"/>
      <c r="P5" s="4"/>
      <c r="Q5" s="4"/>
      <c r="R5" s="4"/>
      <c r="S5" s="4"/>
      <c r="T5" s="4"/>
      <c r="U5" s="4"/>
      <c r="V5" s="4"/>
      <c r="W5" s="4"/>
      <c r="X5" s="27"/>
    </row>
    <row r="6" spans="1:86" s="9" customFormat="1" ht="20.25" customHeight="1" thickTop="1" thickBot="1" x14ac:dyDescent="0.3">
      <c r="A6" s="219"/>
      <c r="B6" s="220"/>
      <c r="C6" s="200"/>
      <c r="D6" s="201"/>
      <c r="E6" s="201"/>
      <c r="F6" s="201"/>
      <c r="G6" s="201"/>
      <c r="H6" s="201"/>
      <c r="I6" s="201"/>
      <c r="J6" s="202"/>
      <c r="K6" s="208"/>
      <c r="L6" s="209"/>
      <c r="M6" s="209"/>
      <c r="N6" s="209"/>
      <c r="O6" s="210"/>
      <c r="P6" s="200"/>
      <c r="Q6" s="201"/>
      <c r="R6" s="201"/>
      <c r="S6" s="202"/>
      <c r="T6" s="198"/>
      <c r="U6" s="199"/>
      <c r="V6" s="120"/>
      <c r="W6" s="106"/>
      <c r="X6" s="90"/>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row>
    <row r="7" spans="1:86" s="83" customFormat="1" ht="238.9" customHeight="1" thickBot="1" x14ac:dyDescent="0.25">
      <c r="A7" s="172"/>
      <c r="B7" s="221"/>
      <c r="C7" s="103" t="s">
        <v>271</v>
      </c>
      <c r="D7" s="104" t="s">
        <v>272</v>
      </c>
      <c r="E7" s="104" t="s">
        <v>273</v>
      </c>
      <c r="F7" s="104" t="s">
        <v>274</v>
      </c>
      <c r="G7" s="104" t="s">
        <v>275</v>
      </c>
      <c r="H7" s="104" t="s">
        <v>276</v>
      </c>
      <c r="I7" s="104" t="s">
        <v>277</v>
      </c>
      <c r="J7" s="105" t="s">
        <v>28</v>
      </c>
      <c r="K7" s="111" t="s">
        <v>29</v>
      </c>
      <c r="L7" s="104" t="s">
        <v>30</v>
      </c>
      <c r="M7" s="104" t="s">
        <v>31</v>
      </c>
      <c r="N7" s="104" t="s">
        <v>32</v>
      </c>
      <c r="O7" s="104" t="s">
        <v>33</v>
      </c>
      <c r="P7" s="127" t="s">
        <v>34</v>
      </c>
      <c r="Q7" s="104" t="s">
        <v>35</v>
      </c>
      <c r="R7" s="104" t="s">
        <v>36</v>
      </c>
      <c r="S7" s="105" t="s">
        <v>37</v>
      </c>
      <c r="T7" s="111" t="s">
        <v>38</v>
      </c>
      <c r="U7" s="104" t="s">
        <v>39</v>
      </c>
      <c r="V7" s="109" t="s">
        <v>3</v>
      </c>
      <c r="W7" s="110" t="s">
        <v>8</v>
      </c>
      <c r="X7" s="99"/>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row>
    <row r="8" spans="1:86" ht="25.15" customHeight="1" thickBot="1" x14ac:dyDescent="0.3">
      <c r="A8" s="203" t="s">
        <v>178</v>
      </c>
      <c r="B8" s="204"/>
      <c r="C8" s="70"/>
      <c r="D8" s="69"/>
      <c r="E8" s="69"/>
      <c r="F8" s="69"/>
      <c r="G8" s="69"/>
      <c r="H8" s="69"/>
      <c r="I8" s="69"/>
      <c r="J8" s="69"/>
      <c r="K8" s="69"/>
      <c r="L8" s="69"/>
      <c r="M8" s="69"/>
      <c r="N8" s="69"/>
      <c r="O8" s="69"/>
      <c r="P8" s="69"/>
      <c r="Q8" s="69"/>
      <c r="R8" s="69"/>
      <c r="S8" s="69"/>
      <c r="T8" s="69"/>
      <c r="U8" s="69"/>
      <c r="V8" s="107"/>
      <c r="W8" s="108" t="str">
        <f t="shared" ref="W8:W28" si="0">IF(V8=0," ",(V8/COUNT(C8:U8)))</f>
        <v xml:space="preserve"> </v>
      </c>
      <c r="X8" s="27"/>
    </row>
    <row r="9" spans="1:86" ht="25.15" customHeight="1" thickBot="1" x14ac:dyDescent="0.3">
      <c r="A9" s="170" t="s">
        <v>183</v>
      </c>
      <c r="B9" s="171"/>
      <c r="C9" s="70" t="s">
        <v>5</v>
      </c>
      <c r="D9" s="69" t="s">
        <v>5</v>
      </c>
      <c r="E9" s="69" t="s">
        <v>5</v>
      </c>
      <c r="F9" s="69" t="s">
        <v>5</v>
      </c>
      <c r="G9" s="69" t="s">
        <v>5</v>
      </c>
      <c r="H9" s="69" t="s">
        <v>5</v>
      </c>
      <c r="I9" s="69" t="s">
        <v>5</v>
      </c>
      <c r="J9" s="69" t="s">
        <v>5</v>
      </c>
      <c r="K9" s="69" t="s">
        <v>5</v>
      </c>
      <c r="L9" s="69" t="s">
        <v>5</v>
      </c>
      <c r="M9" s="69" t="s">
        <v>5</v>
      </c>
      <c r="N9" s="69" t="s">
        <v>5</v>
      </c>
      <c r="O9" s="69" t="s">
        <v>5</v>
      </c>
      <c r="P9" s="69" t="s">
        <v>5</v>
      </c>
      <c r="Q9" s="69" t="s">
        <v>5</v>
      </c>
      <c r="R9" s="69" t="s">
        <v>5</v>
      </c>
      <c r="S9" s="69" t="s">
        <v>5</v>
      </c>
      <c r="T9" s="69" t="s">
        <v>5</v>
      </c>
      <c r="U9" s="69" t="s">
        <v>5</v>
      </c>
      <c r="V9" s="16">
        <f t="shared" ref="V9:V14" si="1">SUM(C9:U9)</f>
        <v>0</v>
      </c>
      <c r="W9" s="17" t="str">
        <f t="shared" si="0"/>
        <v xml:space="preserve"> </v>
      </c>
      <c r="X9" s="27"/>
    </row>
    <row r="10" spans="1:86" ht="25.15" customHeight="1" thickBot="1" x14ac:dyDescent="0.3">
      <c r="A10" s="170" t="s">
        <v>182</v>
      </c>
      <c r="B10" s="171"/>
      <c r="C10" s="70" t="s">
        <v>5</v>
      </c>
      <c r="D10" s="69" t="s">
        <v>5</v>
      </c>
      <c r="E10" s="69" t="s">
        <v>5</v>
      </c>
      <c r="F10" s="69" t="s">
        <v>5</v>
      </c>
      <c r="G10" s="69" t="s">
        <v>5</v>
      </c>
      <c r="H10" s="69" t="s">
        <v>5</v>
      </c>
      <c r="I10" s="69" t="s">
        <v>5</v>
      </c>
      <c r="J10" s="69" t="s">
        <v>5</v>
      </c>
      <c r="K10" s="69" t="s">
        <v>5</v>
      </c>
      <c r="L10" s="69" t="s">
        <v>5</v>
      </c>
      <c r="M10" s="69" t="s">
        <v>5</v>
      </c>
      <c r="N10" s="69" t="s">
        <v>5</v>
      </c>
      <c r="O10" s="69" t="s">
        <v>5</v>
      </c>
      <c r="P10" s="69" t="s">
        <v>5</v>
      </c>
      <c r="Q10" s="69" t="s">
        <v>5</v>
      </c>
      <c r="R10" s="69" t="s">
        <v>5</v>
      </c>
      <c r="S10" s="69" t="s">
        <v>5</v>
      </c>
      <c r="T10" s="69" t="s">
        <v>5</v>
      </c>
      <c r="U10" s="69" t="s">
        <v>5</v>
      </c>
      <c r="V10" s="16">
        <f t="shared" si="1"/>
        <v>0</v>
      </c>
      <c r="W10" s="17" t="str">
        <f t="shared" si="0"/>
        <v xml:space="preserve"> </v>
      </c>
      <c r="X10" s="27"/>
    </row>
    <row r="11" spans="1:86" ht="25.15" customHeight="1" thickBot="1" x14ac:dyDescent="0.3">
      <c r="A11" s="170" t="s">
        <v>179</v>
      </c>
      <c r="B11" s="171"/>
      <c r="C11" s="70" t="s">
        <v>5</v>
      </c>
      <c r="D11" s="69" t="s">
        <v>5</v>
      </c>
      <c r="E11" s="69" t="s">
        <v>5</v>
      </c>
      <c r="F11" s="69" t="s">
        <v>5</v>
      </c>
      <c r="G11" s="69" t="s">
        <v>5</v>
      </c>
      <c r="H11" s="69" t="s">
        <v>5</v>
      </c>
      <c r="I11" s="69" t="s">
        <v>5</v>
      </c>
      <c r="J11" s="69" t="s">
        <v>5</v>
      </c>
      <c r="K11" s="69" t="s">
        <v>5</v>
      </c>
      <c r="L11" s="69" t="s">
        <v>5</v>
      </c>
      <c r="M11" s="69" t="s">
        <v>5</v>
      </c>
      <c r="N11" s="69" t="s">
        <v>5</v>
      </c>
      <c r="O11" s="69" t="s">
        <v>5</v>
      </c>
      <c r="P11" s="69" t="s">
        <v>5</v>
      </c>
      <c r="Q11" s="69" t="s">
        <v>5</v>
      </c>
      <c r="R11" s="69" t="s">
        <v>5</v>
      </c>
      <c r="S11" s="69" t="s">
        <v>5</v>
      </c>
      <c r="T11" s="69" t="s">
        <v>5</v>
      </c>
      <c r="U11" s="69" t="s">
        <v>5</v>
      </c>
      <c r="V11" s="16">
        <f t="shared" si="1"/>
        <v>0</v>
      </c>
      <c r="W11" s="17" t="str">
        <f t="shared" si="0"/>
        <v xml:space="preserve"> </v>
      </c>
      <c r="X11" s="27"/>
    </row>
    <row r="12" spans="1:86" ht="41.25" customHeight="1" thickBot="1" x14ac:dyDescent="0.3">
      <c r="A12" s="211" t="s">
        <v>184</v>
      </c>
      <c r="B12" s="212"/>
      <c r="C12" s="70" t="s">
        <v>5</v>
      </c>
      <c r="D12" s="69" t="s">
        <v>5</v>
      </c>
      <c r="E12" s="69" t="s">
        <v>5</v>
      </c>
      <c r="F12" s="69" t="s">
        <v>5</v>
      </c>
      <c r="G12" s="69" t="s">
        <v>5</v>
      </c>
      <c r="H12" s="69" t="s">
        <v>5</v>
      </c>
      <c r="I12" s="69" t="s">
        <v>5</v>
      </c>
      <c r="J12" s="69" t="s">
        <v>5</v>
      </c>
      <c r="K12" s="69" t="s">
        <v>5</v>
      </c>
      <c r="L12" s="69" t="s">
        <v>5</v>
      </c>
      <c r="M12" s="69" t="s">
        <v>5</v>
      </c>
      <c r="N12" s="69" t="s">
        <v>5</v>
      </c>
      <c r="O12" s="69" t="s">
        <v>5</v>
      </c>
      <c r="P12" s="69" t="s">
        <v>5</v>
      </c>
      <c r="Q12" s="69" t="s">
        <v>5</v>
      </c>
      <c r="R12" s="69" t="s">
        <v>5</v>
      </c>
      <c r="S12" s="69" t="s">
        <v>5</v>
      </c>
      <c r="T12" s="69" t="s">
        <v>5</v>
      </c>
      <c r="U12" s="69" t="s">
        <v>5</v>
      </c>
      <c r="V12" s="16">
        <f t="shared" si="1"/>
        <v>0</v>
      </c>
      <c r="W12" s="17" t="str">
        <f t="shared" si="0"/>
        <v xml:space="preserve"> </v>
      </c>
      <c r="X12" s="27"/>
    </row>
    <row r="13" spans="1:86" ht="25.15" customHeight="1" thickBot="1" x14ac:dyDescent="0.3">
      <c r="A13" s="170" t="s">
        <v>180</v>
      </c>
      <c r="B13" s="171"/>
      <c r="C13" s="70" t="s">
        <v>5</v>
      </c>
      <c r="D13" s="69" t="s">
        <v>5</v>
      </c>
      <c r="E13" s="69" t="s">
        <v>5</v>
      </c>
      <c r="F13" s="69" t="s">
        <v>5</v>
      </c>
      <c r="G13" s="69" t="s">
        <v>5</v>
      </c>
      <c r="H13" s="69" t="s">
        <v>5</v>
      </c>
      <c r="I13" s="69" t="s">
        <v>5</v>
      </c>
      <c r="J13" s="69" t="s">
        <v>5</v>
      </c>
      <c r="K13" s="69" t="s">
        <v>5</v>
      </c>
      <c r="L13" s="69" t="s">
        <v>5</v>
      </c>
      <c r="M13" s="69" t="s">
        <v>5</v>
      </c>
      <c r="N13" s="69" t="s">
        <v>5</v>
      </c>
      <c r="O13" s="69" t="s">
        <v>5</v>
      </c>
      <c r="P13" s="69" t="s">
        <v>5</v>
      </c>
      <c r="Q13" s="69" t="s">
        <v>5</v>
      </c>
      <c r="R13" s="69" t="s">
        <v>5</v>
      </c>
      <c r="S13" s="69" t="s">
        <v>5</v>
      </c>
      <c r="T13" s="69" t="s">
        <v>5</v>
      </c>
      <c r="U13" s="69" t="s">
        <v>5</v>
      </c>
      <c r="V13" s="16">
        <f t="shared" si="1"/>
        <v>0</v>
      </c>
      <c r="W13" s="17" t="str">
        <f t="shared" si="0"/>
        <v xml:space="preserve"> </v>
      </c>
      <c r="X13" s="27"/>
    </row>
    <row r="14" spans="1:86" ht="25.15" customHeight="1" thickBot="1" x14ac:dyDescent="0.3">
      <c r="A14" s="170" t="s">
        <v>181</v>
      </c>
      <c r="B14" s="171"/>
      <c r="C14" s="70" t="s">
        <v>5</v>
      </c>
      <c r="D14" s="69" t="s">
        <v>5</v>
      </c>
      <c r="E14" s="69" t="s">
        <v>5</v>
      </c>
      <c r="F14" s="69" t="s">
        <v>5</v>
      </c>
      <c r="G14" s="69" t="s">
        <v>5</v>
      </c>
      <c r="H14" s="69" t="s">
        <v>5</v>
      </c>
      <c r="I14" s="69" t="s">
        <v>5</v>
      </c>
      <c r="J14" s="69" t="s">
        <v>5</v>
      </c>
      <c r="K14" s="69" t="s">
        <v>5</v>
      </c>
      <c r="L14" s="69" t="s">
        <v>5</v>
      </c>
      <c r="M14" s="69" t="s">
        <v>5</v>
      </c>
      <c r="N14" s="69" t="s">
        <v>5</v>
      </c>
      <c r="O14" s="69" t="s">
        <v>5</v>
      </c>
      <c r="P14" s="69" t="s">
        <v>5</v>
      </c>
      <c r="Q14" s="69" t="s">
        <v>5</v>
      </c>
      <c r="R14" s="69" t="s">
        <v>5</v>
      </c>
      <c r="S14" s="69" t="s">
        <v>5</v>
      </c>
      <c r="T14" s="69" t="s">
        <v>5</v>
      </c>
      <c r="U14" s="69" t="s">
        <v>5</v>
      </c>
      <c r="V14" s="16">
        <f t="shared" si="1"/>
        <v>0</v>
      </c>
      <c r="W14" s="17" t="str">
        <f t="shared" si="0"/>
        <v xml:space="preserve"> </v>
      </c>
      <c r="X14" s="27"/>
    </row>
    <row r="15" spans="1:86" ht="25.15" customHeight="1" thickBot="1" x14ac:dyDescent="0.3">
      <c r="A15" s="203" t="s">
        <v>185</v>
      </c>
      <c r="B15" s="204"/>
      <c r="C15" s="70"/>
      <c r="D15" s="69"/>
      <c r="E15" s="69"/>
      <c r="F15" s="69"/>
      <c r="G15" s="69"/>
      <c r="H15" s="69"/>
      <c r="I15" s="69"/>
      <c r="J15" s="69"/>
      <c r="K15" s="69"/>
      <c r="L15" s="69"/>
      <c r="M15" s="69"/>
      <c r="N15" s="69"/>
      <c r="O15" s="69"/>
      <c r="P15" s="69"/>
      <c r="Q15" s="69"/>
      <c r="R15" s="69"/>
      <c r="S15" s="69"/>
      <c r="T15" s="69"/>
      <c r="U15" s="69"/>
      <c r="V15" s="16"/>
      <c r="W15" s="17" t="str">
        <f t="shared" si="0"/>
        <v xml:space="preserve"> </v>
      </c>
      <c r="X15" s="27"/>
    </row>
    <row r="16" spans="1:86" ht="36.75" customHeight="1" thickBot="1" x14ac:dyDescent="0.3">
      <c r="A16" s="211" t="s">
        <v>232</v>
      </c>
      <c r="B16" s="212"/>
      <c r="C16" s="70" t="s">
        <v>5</v>
      </c>
      <c r="D16" s="69" t="s">
        <v>5</v>
      </c>
      <c r="E16" s="69" t="s">
        <v>5</v>
      </c>
      <c r="F16" s="69" t="s">
        <v>5</v>
      </c>
      <c r="G16" s="69" t="s">
        <v>5</v>
      </c>
      <c r="H16" s="69" t="s">
        <v>5</v>
      </c>
      <c r="I16" s="69" t="s">
        <v>5</v>
      </c>
      <c r="J16" s="69" t="s">
        <v>5</v>
      </c>
      <c r="K16" s="69" t="s">
        <v>5</v>
      </c>
      <c r="L16" s="69" t="s">
        <v>5</v>
      </c>
      <c r="M16" s="69" t="s">
        <v>5</v>
      </c>
      <c r="N16" s="69" t="s">
        <v>5</v>
      </c>
      <c r="O16" s="69" t="s">
        <v>5</v>
      </c>
      <c r="P16" s="69" t="s">
        <v>5</v>
      </c>
      <c r="Q16" s="69" t="s">
        <v>5</v>
      </c>
      <c r="R16" s="69" t="s">
        <v>5</v>
      </c>
      <c r="S16" s="69" t="s">
        <v>5</v>
      </c>
      <c r="T16" s="69" t="s">
        <v>5</v>
      </c>
      <c r="U16" s="69" t="s">
        <v>5</v>
      </c>
      <c r="V16" s="16">
        <f>SUM(C16:U16)</f>
        <v>0</v>
      </c>
      <c r="W16" s="17" t="str">
        <f t="shared" si="0"/>
        <v xml:space="preserve"> </v>
      </c>
      <c r="X16" s="27"/>
    </row>
    <row r="17" spans="1:86" ht="25.15" customHeight="1" thickBot="1" x14ac:dyDescent="0.3">
      <c r="A17" s="170" t="s">
        <v>231</v>
      </c>
      <c r="B17" s="171"/>
      <c r="C17" s="70" t="s">
        <v>5</v>
      </c>
      <c r="D17" s="69" t="s">
        <v>5</v>
      </c>
      <c r="E17" s="69" t="s">
        <v>5</v>
      </c>
      <c r="F17" s="69" t="s">
        <v>5</v>
      </c>
      <c r="G17" s="69" t="s">
        <v>5</v>
      </c>
      <c r="H17" s="69" t="s">
        <v>5</v>
      </c>
      <c r="I17" s="69" t="s">
        <v>5</v>
      </c>
      <c r="J17" s="69" t="s">
        <v>5</v>
      </c>
      <c r="K17" s="69" t="s">
        <v>5</v>
      </c>
      <c r="L17" s="69" t="s">
        <v>5</v>
      </c>
      <c r="M17" s="69" t="s">
        <v>5</v>
      </c>
      <c r="N17" s="69" t="s">
        <v>5</v>
      </c>
      <c r="O17" s="69" t="s">
        <v>5</v>
      </c>
      <c r="P17" s="69" t="s">
        <v>5</v>
      </c>
      <c r="Q17" s="69" t="s">
        <v>5</v>
      </c>
      <c r="R17" s="69" t="s">
        <v>5</v>
      </c>
      <c r="S17" s="69" t="s">
        <v>5</v>
      </c>
      <c r="T17" s="69" t="s">
        <v>5</v>
      </c>
      <c r="U17" s="69" t="s">
        <v>5</v>
      </c>
      <c r="V17" s="16">
        <f>SUM(C17:U17)</f>
        <v>0</v>
      </c>
      <c r="W17" s="17" t="str">
        <f t="shared" si="0"/>
        <v xml:space="preserve"> </v>
      </c>
      <c r="X17" s="27"/>
    </row>
    <row r="18" spans="1:86" s="159" customFormat="1" ht="25.15" customHeight="1" thickBot="1" x14ac:dyDescent="0.3">
      <c r="A18" s="235" t="s">
        <v>186</v>
      </c>
      <c r="B18" s="236"/>
      <c r="C18" s="155"/>
      <c r="D18" s="156"/>
      <c r="E18" s="156"/>
      <c r="F18" s="156"/>
      <c r="G18" s="156"/>
      <c r="H18" s="156"/>
      <c r="I18" s="156"/>
      <c r="J18" s="156"/>
      <c r="K18" s="156"/>
      <c r="L18" s="156"/>
      <c r="M18" s="156"/>
      <c r="N18" s="156"/>
      <c r="O18" s="156"/>
      <c r="P18" s="156"/>
      <c r="Q18" s="156"/>
      <c r="R18" s="156"/>
      <c r="S18" s="156"/>
      <c r="T18" s="156"/>
      <c r="U18" s="156"/>
      <c r="V18" s="157"/>
      <c r="W18" s="158" t="str">
        <f t="shared" si="0"/>
        <v xml:space="preserve"> </v>
      </c>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row>
    <row r="19" spans="1:86" ht="35.25" customHeight="1" thickBot="1" x14ac:dyDescent="0.3">
      <c r="A19" s="213" t="s">
        <v>230</v>
      </c>
      <c r="B19" s="214"/>
      <c r="C19" s="70" t="s">
        <v>5</v>
      </c>
      <c r="D19" s="69" t="s">
        <v>5</v>
      </c>
      <c r="E19" s="69" t="s">
        <v>5</v>
      </c>
      <c r="F19" s="69" t="s">
        <v>5</v>
      </c>
      <c r="G19" s="69" t="s">
        <v>5</v>
      </c>
      <c r="H19" s="69" t="s">
        <v>5</v>
      </c>
      <c r="I19" s="69" t="s">
        <v>5</v>
      </c>
      <c r="J19" s="69" t="s">
        <v>5</v>
      </c>
      <c r="K19" s="69" t="s">
        <v>5</v>
      </c>
      <c r="L19" s="69" t="s">
        <v>5</v>
      </c>
      <c r="M19" s="69" t="s">
        <v>5</v>
      </c>
      <c r="N19" s="69" t="s">
        <v>5</v>
      </c>
      <c r="O19" s="69" t="s">
        <v>5</v>
      </c>
      <c r="P19" s="69" t="s">
        <v>5</v>
      </c>
      <c r="Q19" s="69" t="s">
        <v>5</v>
      </c>
      <c r="R19" s="69" t="s">
        <v>5</v>
      </c>
      <c r="S19" s="69" t="s">
        <v>5</v>
      </c>
      <c r="T19" s="69" t="s">
        <v>5</v>
      </c>
      <c r="U19" s="69" t="s">
        <v>5</v>
      </c>
      <c r="V19" s="16">
        <f>SUM(C19:U19)</f>
        <v>0</v>
      </c>
      <c r="W19" s="17" t="str">
        <f t="shared" si="0"/>
        <v xml:space="preserve"> </v>
      </c>
      <c r="X19" s="27"/>
    </row>
    <row r="20" spans="1:86" ht="33" customHeight="1" thickBot="1" x14ac:dyDescent="0.3">
      <c r="A20" s="213" t="s">
        <v>229</v>
      </c>
      <c r="B20" s="214"/>
      <c r="C20" s="70" t="s">
        <v>5</v>
      </c>
      <c r="D20" s="69" t="s">
        <v>5</v>
      </c>
      <c r="E20" s="69" t="s">
        <v>5</v>
      </c>
      <c r="F20" s="69" t="s">
        <v>5</v>
      </c>
      <c r="G20" s="69" t="s">
        <v>5</v>
      </c>
      <c r="H20" s="69" t="s">
        <v>5</v>
      </c>
      <c r="I20" s="69" t="s">
        <v>5</v>
      </c>
      <c r="J20" s="69" t="s">
        <v>5</v>
      </c>
      <c r="K20" s="69" t="s">
        <v>5</v>
      </c>
      <c r="L20" s="69" t="s">
        <v>5</v>
      </c>
      <c r="M20" s="69" t="s">
        <v>5</v>
      </c>
      <c r="N20" s="69" t="s">
        <v>5</v>
      </c>
      <c r="O20" s="69" t="s">
        <v>5</v>
      </c>
      <c r="P20" s="69" t="s">
        <v>5</v>
      </c>
      <c r="Q20" s="69" t="s">
        <v>5</v>
      </c>
      <c r="R20" s="69" t="s">
        <v>5</v>
      </c>
      <c r="S20" s="69" t="s">
        <v>5</v>
      </c>
      <c r="T20" s="69" t="s">
        <v>5</v>
      </c>
      <c r="U20" s="69" t="s">
        <v>5</v>
      </c>
      <c r="V20" s="16">
        <f>SUM(C20:U20)</f>
        <v>0</v>
      </c>
      <c r="W20" s="17" t="str">
        <f t="shared" si="0"/>
        <v xml:space="preserve"> </v>
      </c>
      <c r="X20" s="27"/>
    </row>
    <row r="21" spans="1:86" ht="25.15" customHeight="1" thickBot="1" x14ac:dyDescent="0.3">
      <c r="A21" s="215" t="s">
        <v>62</v>
      </c>
      <c r="B21" s="216"/>
      <c r="C21" s="70"/>
      <c r="D21" s="69"/>
      <c r="E21" s="69"/>
      <c r="F21" s="69"/>
      <c r="G21" s="69"/>
      <c r="H21" s="69"/>
      <c r="I21" s="69"/>
      <c r="J21" s="69"/>
      <c r="K21" s="69"/>
      <c r="L21" s="69"/>
      <c r="M21" s="69"/>
      <c r="N21" s="69"/>
      <c r="O21" s="69"/>
      <c r="P21" s="69"/>
      <c r="Q21" s="69"/>
      <c r="R21" s="69"/>
      <c r="S21" s="69"/>
      <c r="T21" s="69"/>
      <c r="U21" s="69"/>
      <c r="V21" s="16"/>
      <c r="W21" s="17" t="str">
        <f t="shared" si="0"/>
        <v xml:space="preserve"> </v>
      </c>
      <c r="X21" s="27"/>
    </row>
    <row r="22" spans="1:86" ht="39" customHeight="1" thickBot="1" x14ac:dyDescent="0.3">
      <c r="A22" s="211" t="s">
        <v>228</v>
      </c>
      <c r="B22" s="212"/>
      <c r="C22" s="70" t="s">
        <v>5</v>
      </c>
      <c r="D22" s="69" t="s">
        <v>5</v>
      </c>
      <c r="E22" s="69" t="s">
        <v>5</v>
      </c>
      <c r="F22" s="69" t="s">
        <v>5</v>
      </c>
      <c r="G22" s="69" t="s">
        <v>5</v>
      </c>
      <c r="H22" s="69" t="s">
        <v>5</v>
      </c>
      <c r="I22" s="69" t="s">
        <v>5</v>
      </c>
      <c r="J22" s="69" t="s">
        <v>5</v>
      </c>
      <c r="K22" s="69" t="s">
        <v>5</v>
      </c>
      <c r="L22" s="69" t="s">
        <v>5</v>
      </c>
      <c r="M22" s="69" t="s">
        <v>5</v>
      </c>
      <c r="N22" s="69" t="s">
        <v>5</v>
      </c>
      <c r="O22" s="69" t="s">
        <v>5</v>
      </c>
      <c r="P22" s="69" t="s">
        <v>5</v>
      </c>
      <c r="Q22" s="69" t="s">
        <v>5</v>
      </c>
      <c r="R22" s="69" t="s">
        <v>5</v>
      </c>
      <c r="S22" s="69" t="s">
        <v>5</v>
      </c>
      <c r="T22" s="69" t="s">
        <v>5</v>
      </c>
      <c r="U22" s="69" t="s">
        <v>5</v>
      </c>
      <c r="V22" s="16">
        <f>SUM(C22:U22)</f>
        <v>0</v>
      </c>
      <c r="W22" s="17" t="str">
        <f t="shared" si="0"/>
        <v xml:space="preserve"> </v>
      </c>
      <c r="X22" s="27"/>
    </row>
    <row r="23" spans="1:86" ht="25.15" customHeight="1" thickBot="1" x14ac:dyDescent="0.3">
      <c r="A23" s="170" t="s">
        <v>227</v>
      </c>
      <c r="B23" s="171"/>
      <c r="C23" s="70" t="s">
        <v>5</v>
      </c>
      <c r="D23" s="69" t="s">
        <v>5</v>
      </c>
      <c r="E23" s="69" t="s">
        <v>5</v>
      </c>
      <c r="F23" s="69" t="s">
        <v>5</v>
      </c>
      <c r="G23" s="69" t="s">
        <v>5</v>
      </c>
      <c r="H23" s="69" t="s">
        <v>5</v>
      </c>
      <c r="I23" s="69" t="s">
        <v>5</v>
      </c>
      <c r="J23" s="69" t="s">
        <v>5</v>
      </c>
      <c r="K23" s="69" t="s">
        <v>5</v>
      </c>
      <c r="L23" s="69" t="s">
        <v>5</v>
      </c>
      <c r="M23" s="69" t="s">
        <v>5</v>
      </c>
      <c r="N23" s="69" t="s">
        <v>5</v>
      </c>
      <c r="O23" s="69" t="s">
        <v>5</v>
      </c>
      <c r="P23" s="69" t="s">
        <v>5</v>
      </c>
      <c r="Q23" s="69" t="s">
        <v>5</v>
      </c>
      <c r="R23" s="69" t="s">
        <v>5</v>
      </c>
      <c r="S23" s="69" t="s">
        <v>5</v>
      </c>
      <c r="T23" s="69" t="s">
        <v>5</v>
      </c>
      <c r="U23" s="69" t="s">
        <v>5</v>
      </c>
      <c r="V23" s="16">
        <f>SUM(C23:U23)</f>
        <v>0</v>
      </c>
      <c r="W23" s="17" t="str">
        <f t="shared" si="0"/>
        <v xml:space="preserve"> </v>
      </c>
      <c r="X23" s="27"/>
    </row>
    <row r="24" spans="1:86" ht="25.15" customHeight="1" thickBot="1" x14ac:dyDescent="0.3">
      <c r="A24" s="170" t="s">
        <v>187</v>
      </c>
      <c r="B24" s="171"/>
      <c r="C24" s="70" t="s">
        <v>5</v>
      </c>
      <c r="D24" s="69" t="s">
        <v>5</v>
      </c>
      <c r="E24" s="69" t="s">
        <v>5</v>
      </c>
      <c r="F24" s="69" t="s">
        <v>5</v>
      </c>
      <c r="G24" s="69" t="s">
        <v>5</v>
      </c>
      <c r="H24" s="69" t="s">
        <v>5</v>
      </c>
      <c r="I24" s="69" t="s">
        <v>5</v>
      </c>
      <c r="J24" s="69" t="s">
        <v>5</v>
      </c>
      <c r="K24" s="69" t="s">
        <v>5</v>
      </c>
      <c r="L24" s="69" t="s">
        <v>5</v>
      </c>
      <c r="M24" s="69" t="s">
        <v>5</v>
      </c>
      <c r="N24" s="69" t="s">
        <v>5</v>
      </c>
      <c r="O24" s="69" t="s">
        <v>5</v>
      </c>
      <c r="P24" s="69" t="s">
        <v>5</v>
      </c>
      <c r="Q24" s="69" t="s">
        <v>5</v>
      </c>
      <c r="R24" s="69" t="s">
        <v>5</v>
      </c>
      <c r="S24" s="69" t="s">
        <v>5</v>
      </c>
      <c r="T24" s="69" t="s">
        <v>5</v>
      </c>
      <c r="U24" s="69" t="s">
        <v>5</v>
      </c>
      <c r="V24" s="16">
        <f>SUM(C24:U24)</f>
        <v>0</v>
      </c>
      <c r="W24" s="17" t="str">
        <f t="shared" si="0"/>
        <v xml:space="preserve"> </v>
      </c>
      <c r="X24" s="27"/>
    </row>
    <row r="25" spans="1:86" ht="45.75" customHeight="1" thickBot="1" x14ac:dyDescent="0.3">
      <c r="A25" s="224" t="s">
        <v>226</v>
      </c>
      <c r="B25" s="214"/>
      <c r="C25" s="70" t="s">
        <v>5</v>
      </c>
      <c r="D25" s="69" t="s">
        <v>5</v>
      </c>
      <c r="E25" s="69" t="s">
        <v>5</v>
      </c>
      <c r="F25" s="69" t="s">
        <v>5</v>
      </c>
      <c r="G25" s="69" t="s">
        <v>5</v>
      </c>
      <c r="H25" s="69" t="s">
        <v>5</v>
      </c>
      <c r="I25" s="69" t="s">
        <v>5</v>
      </c>
      <c r="J25" s="69" t="s">
        <v>5</v>
      </c>
      <c r="K25" s="69" t="s">
        <v>5</v>
      </c>
      <c r="L25" s="69" t="s">
        <v>5</v>
      </c>
      <c r="M25" s="69" t="s">
        <v>5</v>
      </c>
      <c r="N25" s="69" t="s">
        <v>5</v>
      </c>
      <c r="O25" s="69" t="s">
        <v>5</v>
      </c>
      <c r="P25" s="69" t="s">
        <v>5</v>
      </c>
      <c r="Q25" s="69" t="s">
        <v>5</v>
      </c>
      <c r="R25" s="69" t="s">
        <v>5</v>
      </c>
      <c r="S25" s="69" t="s">
        <v>5</v>
      </c>
      <c r="T25" s="69" t="s">
        <v>5</v>
      </c>
      <c r="U25" s="69" t="s">
        <v>5</v>
      </c>
      <c r="V25" s="16">
        <f>SUM(C25:U25)</f>
        <v>0</v>
      </c>
      <c r="W25" s="17" t="str">
        <f t="shared" si="0"/>
        <v xml:space="preserve"> </v>
      </c>
      <c r="X25" s="27"/>
    </row>
    <row r="26" spans="1:86" ht="25.15" customHeight="1" thickBot="1" x14ac:dyDescent="0.3">
      <c r="A26" s="237" t="s">
        <v>188</v>
      </c>
      <c r="B26" s="216"/>
      <c r="C26" s="161"/>
      <c r="D26" s="162"/>
      <c r="E26" s="162"/>
      <c r="F26" s="162"/>
      <c r="G26" s="162"/>
      <c r="H26" s="162"/>
      <c r="I26" s="162"/>
      <c r="J26" s="162"/>
      <c r="K26" s="162"/>
      <c r="L26" s="162"/>
      <c r="M26" s="162"/>
      <c r="N26" s="162"/>
      <c r="O26" s="162"/>
      <c r="P26" s="162"/>
      <c r="Q26" s="162"/>
      <c r="R26" s="162"/>
      <c r="S26" s="162"/>
      <c r="T26" s="162"/>
      <c r="U26" s="162"/>
      <c r="V26" s="163"/>
      <c r="W26" s="17" t="str">
        <f t="shared" si="0"/>
        <v xml:space="preserve"> </v>
      </c>
      <c r="X26" s="27"/>
    </row>
    <row r="27" spans="1:86" ht="33.75" customHeight="1" thickBot="1" x14ac:dyDescent="0.3">
      <c r="A27" s="224" t="s">
        <v>225</v>
      </c>
      <c r="B27" s="214"/>
      <c r="C27" s="70" t="s">
        <v>5</v>
      </c>
      <c r="D27" s="69" t="s">
        <v>5</v>
      </c>
      <c r="E27" s="69" t="s">
        <v>5</v>
      </c>
      <c r="F27" s="69" t="s">
        <v>5</v>
      </c>
      <c r="G27" s="69" t="s">
        <v>5</v>
      </c>
      <c r="H27" s="69" t="s">
        <v>5</v>
      </c>
      <c r="I27" s="69" t="s">
        <v>5</v>
      </c>
      <c r="J27" s="69" t="s">
        <v>5</v>
      </c>
      <c r="K27" s="69" t="s">
        <v>5</v>
      </c>
      <c r="L27" s="69" t="s">
        <v>5</v>
      </c>
      <c r="M27" s="69" t="s">
        <v>5</v>
      </c>
      <c r="N27" s="69" t="s">
        <v>5</v>
      </c>
      <c r="O27" s="69" t="s">
        <v>5</v>
      </c>
      <c r="P27" s="69" t="s">
        <v>5</v>
      </c>
      <c r="Q27" s="69" t="s">
        <v>5</v>
      </c>
      <c r="R27" s="69" t="s">
        <v>5</v>
      </c>
      <c r="S27" s="69" t="s">
        <v>5</v>
      </c>
      <c r="T27" s="69" t="s">
        <v>5</v>
      </c>
      <c r="U27" s="69" t="s">
        <v>5</v>
      </c>
      <c r="V27" s="16">
        <f>SUM(C27:U27)</f>
        <v>0</v>
      </c>
      <c r="W27" s="17" t="str">
        <f t="shared" si="0"/>
        <v xml:space="preserve"> </v>
      </c>
      <c r="X27" s="27"/>
    </row>
    <row r="28" spans="1:86" ht="33" customHeight="1" thickBot="1" x14ac:dyDescent="0.3">
      <c r="A28" s="224" t="s">
        <v>224</v>
      </c>
      <c r="B28" s="214"/>
      <c r="C28" s="71" t="s">
        <v>5</v>
      </c>
      <c r="D28" s="72" t="s">
        <v>5</v>
      </c>
      <c r="E28" s="72" t="s">
        <v>5</v>
      </c>
      <c r="F28" s="72" t="s">
        <v>5</v>
      </c>
      <c r="G28" s="72" t="s">
        <v>5</v>
      </c>
      <c r="H28" s="72" t="s">
        <v>5</v>
      </c>
      <c r="I28" s="72" t="s">
        <v>5</v>
      </c>
      <c r="J28" s="72" t="s">
        <v>5</v>
      </c>
      <c r="K28" s="72" t="s">
        <v>5</v>
      </c>
      <c r="L28" s="72" t="s">
        <v>5</v>
      </c>
      <c r="M28" s="72" t="s">
        <v>5</v>
      </c>
      <c r="N28" s="72" t="s">
        <v>5</v>
      </c>
      <c r="O28" s="72" t="s">
        <v>5</v>
      </c>
      <c r="P28" s="72" t="s">
        <v>5</v>
      </c>
      <c r="Q28" s="72" t="s">
        <v>5</v>
      </c>
      <c r="R28" s="72" t="s">
        <v>5</v>
      </c>
      <c r="S28" s="72" t="s">
        <v>5</v>
      </c>
      <c r="T28" s="72" t="s">
        <v>5</v>
      </c>
      <c r="U28" s="72" t="s">
        <v>5</v>
      </c>
      <c r="V28" s="19">
        <f>SUM(C28:U28)</f>
        <v>0</v>
      </c>
      <c r="W28" s="20" t="str">
        <f t="shared" si="0"/>
        <v xml:space="preserve"> </v>
      </c>
      <c r="X28" s="27"/>
    </row>
    <row r="29" spans="1:86" ht="25.15" customHeight="1" thickBot="1" x14ac:dyDescent="0.3">
      <c r="A29" s="222" t="s">
        <v>1</v>
      </c>
      <c r="B29" s="223"/>
      <c r="C29" s="21">
        <f t="shared" ref="C29:U29" si="2">COUNT(C8:C28)</f>
        <v>0</v>
      </c>
      <c r="D29" s="22">
        <f t="shared" si="2"/>
        <v>0</v>
      </c>
      <c r="E29" s="22">
        <f t="shared" si="2"/>
        <v>0</v>
      </c>
      <c r="F29" s="22">
        <f t="shared" si="2"/>
        <v>0</v>
      </c>
      <c r="G29" s="22">
        <f t="shared" si="2"/>
        <v>0</v>
      </c>
      <c r="H29" s="22">
        <f t="shared" si="2"/>
        <v>0</v>
      </c>
      <c r="I29" s="22">
        <v>0</v>
      </c>
      <c r="J29" s="22">
        <f t="shared" si="2"/>
        <v>0</v>
      </c>
      <c r="K29" s="22">
        <f t="shared" si="2"/>
        <v>0</v>
      </c>
      <c r="L29" s="22">
        <f t="shared" si="2"/>
        <v>0</v>
      </c>
      <c r="M29" s="22">
        <v>0</v>
      </c>
      <c r="N29" s="22">
        <v>0</v>
      </c>
      <c r="O29" s="22">
        <v>0</v>
      </c>
      <c r="P29" s="22">
        <f t="shared" si="2"/>
        <v>0</v>
      </c>
      <c r="Q29" s="22">
        <f t="shared" si="2"/>
        <v>0</v>
      </c>
      <c r="R29" s="22">
        <f t="shared" si="2"/>
        <v>0</v>
      </c>
      <c r="S29" s="22">
        <f t="shared" si="2"/>
        <v>0</v>
      </c>
      <c r="T29" s="22">
        <f t="shared" si="2"/>
        <v>0</v>
      </c>
      <c r="U29" s="22">
        <f t="shared" si="2"/>
        <v>0</v>
      </c>
      <c r="V29" s="23">
        <f>SUM(C29:U29)</f>
        <v>0</v>
      </c>
      <c r="W29" s="24"/>
      <c r="X29" s="27"/>
    </row>
    <row r="30" spans="1:86" ht="25.15" customHeight="1" thickBot="1" x14ac:dyDescent="0.3">
      <c r="A30" s="43" t="s">
        <v>2</v>
      </c>
      <c r="B30" s="44"/>
      <c r="C30" s="45">
        <f t="shared" ref="C30:U30" si="3">SUM(C8:C28)</f>
        <v>0</v>
      </c>
      <c r="D30" s="46">
        <f t="shared" si="3"/>
        <v>0</v>
      </c>
      <c r="E30" s="46">
        <f t="shared" si="3"/>
        <v>0</v>
      </c>
      <c r="F30" s="46">
        <f t="shared" si="3"/>
        <v>0</v>
      </c>
      <c r="G30" s="46">
        <f t="shared" si="3"/>
        <v>0</v>
      </c>
      <c r="H30" s="46">
        <f t="shared" si="3"/>
        <v>0</v>
      </c>
      <c r="I30" s="46">
        <f t="shared" si="3"/>
        <v>0</v>
      </c>
      <c r="J30" s="46">
        <f t="shared" si="3"/>
        <v>0</v>
      </c>
      <c r="K30" s="46">
        <f t="shared" si="3"/>
        <v>0</v>
      </c>
      <c r="L30" s="46">
        <f t="shared" si="3"/>
        <v>0</v>
      </c>
      <c r="M30" s="46">
        <v>0</v>
      </c>
      <c r="N30" s="46">
        <v>0</v>
      </c>
      <c r="O30" s="46">
        <v>0</v>
      </c>
      <c r="P30" s="46">
        <f t="shared" si="3"/>
        <v>0</v>
      </c>
      <c r="Q30" s="46">
        <f t="shared" si="3"/>
        <v>0</v>
      </c>
      <c r="R30" s="46">
        <f t="shared" si="3"/>
        <v>0</v>
      </c>
      <c r="S30" s="46">
        <f t="shared" si="3"/>
        <v>0</v>
      </c>
      <c r="T30" s="46">
        <f t="shared" si="3"/>
        <v>0</v>
      </c>
      <c r="U30" s="46">
        <f t="shared" si="3"/>
        <v>0</v>
      </c>
      <c r="V30" s="47">
        <f>SUM(C30:U30)</f>
        <v>0</v>
      </c>
      <c r="W30" s="51"/>
      <c r="X30" s="27"/>
    </row>
    <row r="31" spans="1:86" ht="15.6" customHeight="1" x14ac:dyDescent="0.25">
      <c r="A31" s="48"/>
      <c r="B31" s="49"/>
      <c r="C31" s="50"/>
      <c r="D31" s="50"/>
      <c r="E31" s="50"/>
      <c r="F31" s="50"/>
      <c r="G31" s="50"/>
      <c r="H31" s="50"/>
      <c r="I31" s="50"/>
      <c r="J31" s="50"/>
      <c r="K31" s="50"/>
      <c r="L31" s="50"/>
      <c r="M31" s="50"/>
      <c r="N31" s="50"/>
      <c r="O31" s="50"/>
      <c r="P31" s="50"/>
      <c r="Q31" s="50"/>
      <c r="R31" s="50"/>
      <c r="S31" s="50"/>
      <c r="T31" s="50"/>
      <c r="U31" s="50"/>
      <c r="V31" s="50"/>
      <c r="W31" s="24"/>
      <c r="X31" s="27"/>
    </row>
    <row r="32" spans="1:86" ht="13.5" thickBot="1" x14ac:dyDescent="0.25">
      <c r="A32" s="26"/>
      <c r="B32" s="26"/>
      <c r="C32" s="28"/>
      <c r="D32" s="28"/>
      <c r="E32" s="28"/>
      <c r="F32" s="28"/>
      <c r="G32" s="28"/>
      <c r="H32" s="28"/>
      <c r="I32" s="28"/>
      <c r="J32" s="28"/>
      <c r="K32" s="28"/>
      <c r="L32" s="28"/>
      <c r="M32" s="28"/>
      <c r="N32" s="28"/>
      <c r="O32" s="28"/>
      <c r="P32" s="28"/>
      <c r="Q32" s="28"/>
      <c r="R32" s="28"/>
      <c r="S32" s="28"/>
      <c r="T32" s="28"/>
      <c r="U32" s="28"/>
      <c r="V32" s="28"/>
      <c r="W32" s="28"/>
      <c r="X32" s="28"/>
    </row>
    <row r="33" spans="1:24" ht="18" customHeight="1" x14ac:dyDescent="0.2">
      <c r="A33" s="28"/>
      <c r="B33" s="28"/>
      <c r="C33" s="183" t="s">
        <v>18</v>
      </c>
      <c r="D33" s="238"/>
      <c r="E33" s="238"/>
      <c r="F33" s="238"/>
      <c r="G33" s="238"/>
      <c r="H33" s="238"/>
      <c r="I33" s="238"/>
      <c r="J33" s="238"/>
      <c r="K33" s="238"/>
      <c r="L33" s="238"/>
      <c r="M33" s="238"/>
      <c r="N33" s="238"/>
      <c r="O33" s="239"/>
      <c r="P33" s="52"/>
      <c r="Q33" s="53"/>
      <c r="R33" s="53"/>
      <c r="S33" s="53"/>
      <c r="T33" s="53"/>
      <c r="U33" s="53"/>
      <c r="V33" s="53"/>
      <c r="W33" s="54"/>
    </row>
    <row r="34" spans="1:24" ht="16.5" customHeight="1" thickBot="1" x14ac:dyDescent="0.3">
      <c r="A34" s="28"/>
      <c r="B34" s="28"/>
      <c r="C34" s="177"/>
      <c r="D34" s="228"/>
      <c r="E34" s="228"/>
      <c r="F34" s="228"/>
      <c r="G34" s="228"/>
      <c r="H34" s="228"/>
      <c r="I34" s="228"/>
      <c r="J34" s="228"/>
      <c r="K34" s="228"/>
      <c r="L34" s="228"/>
      <c r="M34" s="228"/>
      <c r="N34" s="228"/>
      <c r="O34" s="229"/>
      <c r="P34" s="36"/>
      <c r="Q34" s="58" t="s">
        <v>6</v>
      </c>
      <c r="R34" s="58"/>
      <c r="S34" s="58"/>
      <c r="T34" s="37"/>
      <c r="U34" s="37"/>
      <c r="V34" s="37"/>
      <c r="W34" s="38"/>
    </row>
    <row r="35" spans="1:24" ht="16.5" hidden="1" customHeight="1" thickBot="1" x14ac:dyDescent="0.3">
      <c r="A35" s="27"/>
      <c r="B35" s="27"/>
      <c r="C35" s="177"/>
      <c r="D35" s="228"/>
      <c r="E35" s="228"/>
      <c r="F35" s="228"/>
      <c r="G35" s="228"/>
      <c r="H35" s="228"/>
      <c r="I35" s="228"/>
      <c r="J35" s="228"/>
      <c r="K35" s="228"/>
      <c r="L35" s="228"/>
      <c r="M35" s="228"/>
      <c r="N35" s="228"/>
      <c r="O35" s="229"/>
      <c r="P35" s="36"/>
      <c r="Q35" s="58" t="s">
        <v>40</v>
      </c>
      <c r="R35" s="58"/>
      <c r="S35" s="58"/>
      <c r="T35" s="37"/>
      <c r="U35" s="37"/>
      <c r="V35" s="37"/>
      <c r="W35" s="38"/>
    </row>
    <row r="36" spans="1:24" ht="13.5" hidden="1" customHeight="1" thickBot="1" x14ac:dyDescent="0.25">
      <c r="A36" s="27"/>
      <c r="B36" s="27"/>
      <c r="C36" s="177"/>
      <c r="D36" s="228"/>
      <c r="E36" s="228"/>
      <c r="F36" s="228"/>
      <c r="G36" s="228"/>
      <c r="H36" s="228"/>
      <c r="I36" s="228"/>
      <c r="J36" s="228"/>
      <c r="K36" s="228"/>
      <c r="L36" s="228"/>
      <c r="M36" s="228"/>
      <c r="N36" s="228"/>
      <c r="O36" s="229"/>
      <c r="P36" s="36"/>
      <c r="Q36" s="37"/>
      <c r="R36" s="37"/>
      <c r="S36" s="37"/>
      <c r="T36" s="37"/>
      <c r="U36" s="37"/>
      <c r="V36" s="37"/>
      <c r="W36" s="38"/>
    </row>
    <row r="37" spans="1:24" ht="13.5" hidden="1" customHeight="1" thickBot="1" x14ac:dyDescent="0.25">
      <c r="A37" s="27"/>
      <c r="B37" s="27"/>
      <c r="C37" s="177"/>
      <c r="D37" s="228"/>
      <c r="E37" s="228"/>
      <c r="F37" s="228"/>
      <c r="G37" s="228"/>
      <c r="H37" s="228"/>
      <c r="I37" s="228"/>
      <c r="J37" s="228"/>
      <c r="K37" s="228"/>
      <c r="L37" s="228"/>
      <c r="M37" s="228"/>
      <c r="N37" s="228"/>
      <c r="O37" s="229"/>
      <c r="P37" s="36"/>
      <c r="Q37" s="37"/>
      <c r="R37" s="37"/>
      <c r="S37" s="37"/>
      <c r="T37" s="37"/>
      <c r="U37" s="37"/>
      <c r="V37" s="37"/>
      <c r="W37" s="38"/>
    </row>
    <row r="38" spans="1:24" ht="15.75" customHeight="1" thickBot="1" x14ac:dyDescent="0.3">
      <c r="A38" s="27"/>
      <c r="B38" s="27"/>
      <c r="C38" s="177"/>
      <c r="D38" s="228"/>
      <c r="E38" s="228"/>
      <c r="F38" s="228"/>
      <c r="G38" s="228"/>
      <c r="H38" s="228"/>
      <c r="I38" s="228"/>
      <c r="J38" s="228"/>
      <c r="K38" s="228"/>
      <c r="L38" s="228"/>
      <c r="M38" s="228"/>
      <c r="N38" s="228"/>
      <c r="O38" s="229"/>
      <c r="P38" s="36"/>
      <c r="Q38" s="58" t="s">
        <v>40</v>
      </c>
      <c r="R38" s="37"/>
      <c r="S38" s="37"/>
      <c r="T38" s="37"/>
      <c r="U38" s="37"/>
      <c r="V38" s="152" t="e">
        <f>((V30/V29))</f>
        <v>#DIV/0!</v>
      </c>
      <c r="W38" s="38"/>
    </row>
    <row r="39" spans="1:24" ht="2.25" customHeight="1" thickBot="1" x14ac:dyDescent="0.25">
      <c r="A39" s="27"/>
      <c r="B39" s="27"/>
      <c r="C39" s="230"/>
      <c r="D39" s="231"/>
      <c r="E39" s="231"/>
      <c r="F39" s="231"/>
      <c r="G39" s="231"/>
      <c r="H39" s="231"/>
      <c r="I39" s="231"/>
      <c r="J39" s="231"/>
      <c r="K39" s="231"/>
      <c r="L39" s="231"/>
      <c r="M39" s="231"/>
      <c r="N39" s="231"/>
      <c r="O39" s="232"/>
      <c r="P39" s="39"/>
      <c r="Q39" s="41"/>
      <c r="R39" s="41"/>
      <c r="S39" s="41"/>
      <c r="T39" s="41"/>
      <c r="U39" s="41"/>
      <c r="V39" s="41"/>
      <c r="W39" s="40"/>
    </row>
    <row r="40" spans="1:24" x14ac:dyDescent="0.2">
      <c r="A40" s="27"/>
      <c r="B40" s="27"/>
      <c r="C40" s="27"/>
      <c r="D40" s="27"/>
      <c r="E40" s="27"/>
      <c r="F40" s="27"/>
      <c r="G40" s="27"/>
      <c r="H40" s="27"/>
      <c r="I40" s="27"/>
      <c r="J40" s="27"/>
      <c r="K40" s="27"/>
      <c r="L40" s="27"/>
      <c r="M40" s="27"/>
      <c r="N40" s="27"/>
      <c r="O40" s="27"/>
      <c r="P40" s="27"/>
      <c r="Q40" s="28"/>
      <c r="R40" s="29"/>
      <c r="S40" s="29"/>
      <c r="T40" s="28"/>
      <c r="U40" s="28"/>
      <c r="V40" s="28"/>
      <c r="W40" s="28"/>
      <c r="X40" s="28"/>
    </row>
    <row r="41" spans="1:24" x14ac:dyDescent="0.2">
      <c r="A41" s="27"/>
      <c r="B41" s="27"/>
      <c r="C41" s="27"/>
      <c r="D41" s="27"/>
      <c r="E41" s="27"/>
      <c r="F41" s="27"/>
      <c r="G41" s="27"/>
      <c r="H41" s="27"/>
      <c r="I41" s="27"/>
      <c r="J41" s="27"/>
      <c r="K41" s="27"/>
      <c r="L41" s="27"/>
      <c r="M41" s="27"/>
      <c r="N41" s="27"/>
      <c r="O41" s="27"/>
      <c r="P41" s="27"/>
      <c r="Q41" s="28"/>
      <c r="R41" s="28"/>
      <c r="S41" s="28"/>
      <c r="T41" s="28"/>
      <c r="U41" s="28"/>
      <c r="V41" s="28"/>
      <c r="W41" s="28"/>
      <c r="X41" s="28"/>
    </row>
    <row r="42" spans="1:24" x14ac:dyDescent="0.2">
      <c r="A42" s="27"/>
      <c r="B42" s="27"/>
      <c r="C42" s="27"/>
      <c r="D42" s="27"/>
      <c r="E42" s="27"/>
      <c r="F42" s="27"/>
      <c r="G42" s="27"/>
      <c r="H42" s="27"/>
      <c r="I42" s="27"/>
      <c r="J42" s="27"/>
      <c r="K42" s="27"/>
      <c r="L42" s="27"/>
      <c r="M42" s="27"/>
      <c r="N42" s="27"/>
      <c r="O42" s="27"/>
      <c r="P42" s="27"/>
      <c r="Q42" s="28"/>
      <c r="R42" s="28"/>
      <c r="S42" s="28"/>
      <c r="T42" s="28"/>
      <c r="U42" s="28"/>
      <c r="V42" s="28"/>
      <c r="W42" s="28"/>
      <c r="X42" s="28"/>
    </row>
    <row r="43" spans="1:24" ht="18" x14ac:dyDescent="0.25">
      <c r="A43" s="176" t="s">
        <v>171</v>
      </c>
      <c r="B43" s="176"/>
      <c r="C43" s="176"/>
      <c r="D43" s="176"/>
      <c r="E43" s="176"/>
      <c r="F43" s="176"/>
      <c r="G43" s="176"/>
      <c r="H43" s="176"/>
      <c r="I43" s="176"/>
      <c r="J43" s="176"/>
      <c r="K43" s="176"/>
      <c r="L43" s="176"/>
      <c r="M43" s="176"/>
      <c r="N43" s="176"/>
      <c r="O43" s="176"/>
      <c r="P43" s="176"/>
      <c r="Q43" s="176"/>
      <c r="R43" s="176"/>
      <c r="S43" s="176"/>
      <c r="T43" s="176"/>
      <c r="U43" s="176"/>
      <c r="V43" s="176"/>
      <c r="W43" s="176"/>
      <c r="X43" s="28"/>
    </row>
    <row r="44" spans="1:24" ht="20.25" x14ac:dyDescent="0.3">
      <c r="A44" s="32"/>
      <c r="B44" s="32"/>
      <c r="C44" s="32"/>
      <c r="D44" s="33"/>
      <c r="E44" s="32"/>
      <c r="F44" s="32"/>
      <c r="G44" s="1" t="s">
        <v>7</v>
      </c>
      <c r="H44" s="1"/>
      <c r="I44" s="1"/>
      <c r="J44" s="1"/>
      <c r="K44" s="1"/>
      <c r="L44" s="1"/>
      <c r="M44" s="1"/>
      <c r="N44" s="1"/>
      <c r="O44" s="1"/>
      <c r="P44" s="1"/>
      <c r="Q44" s="1"/>
      <c r="R44" s="1"/>
      <c r="S44" s="1"/>
      <c r="T44" s="1"/>
      <c r="U44" s="2"/>
      <c r="V44" s="32"/>
      <c r="W44" s="32"/>
      <c r="X44" s="27"/>
    </row>
    <row r="45" spans="1:24" x14ac:dyDescent="0.2">
      <c r="A45" s="27"/>
      <c r="B45" s="27"/>
      <c r="C45" s="27"/>
      <c r="D45" s="27"/>
      <c r="E45" s="27"/>
      <c r="F45" s="27"/>
      <c r="G45" s="3"/>
      <c r="H45" s="3"/>
      <c r="I45" s="3"/>
      <c r="J45" s="3"/>
      <c r="K45" s="3"/>
      <c r="L45" s="3"/>
      <c r="M45" s="3"/>
      <c r="N45" s="3"/>
      <c r="O45" s="3"/>
      <c r="P45" s="3"/>
      <c r="Q45" s="1"/>
      <c r="R45" s="1"/>
      <c r="S45" s="3"/>
      <c r="T45" s="3"/>
      <c r="U45" s="3"/>
      <c r="V45" s="27"/>
      <c r="W45" s="27"/>
      <c r="X45" s="27"/>
    </row>
    <row r="46" spans="1:24" ht="15.75" x14ac:dyDescent="0.25">
      <c r="A46" s="4"/>
      <c r="B46" s="5" t="s">
        <v>4</v>
      </c>
      <c r="C46" s="4"/>
      <c r="D46" s="240" t="s">
        <v>44</v>
      </c>
      <c r="E46" s="240"/>
      <c r="F46" s="240"/>
      <c r="G46" s="240"/>
      <c r="H46" s="240"/>
      <c r="I46" s="240"/>
      <c r="K46" s="64" t="s">
        <v>23</v>
      </c>
      <c r="L46" s="4"/>
      <c r="M46" s="4"/>
      <c r="N46" s="4"/>
      <c r="O46" s="4"/>
      <c r="P46" s="66" t="s">
        <v>50</v>
      </c>
      <c r="Q46" s="66"/>
      <c r="R46" s="66"/>
      <c r="T46" s="4"/>
      <c r="U46" s="4"/>
      <c r="V46" s="191"/>
      <c r="W46" s="191"/>
      <c r="X46" s="27"/>
    </row>
    <row r="47" spans="1:24" ht="15.75" thickBot="1" x14ac:dyDescent="0.25">
      <c r="A47" s="4"/>
      <c r="B47" s="4"/>
      <c r="C47" s="4"/>
      <c r="D47" s="4"/>
      <c r="E47" s="4"/>
      <c r="F47" s="4"/>
      <c r="G47" s="4"/>
      <c r="H47" s="4"/>
      <c r="I47" s="4"/>
      <c r="J47" s="4"/>
      <c r="K47" s="4"/>
      <c r="L47" s="4"/>
      <c r="M47" s="4"/>
      <c r="N47" s="4"/>
      <c r="O47" s="4"/>
      <c r="P47" s="4"/>
      <c r="Q47" s="4"/>
      <c r="R47" s="4"/>
      <c r="S47" s="4"/>
      <c r="T47" s="4"/>
      <c r="U47" s="4"/>
      <c r="V47" s="4"/>
      <c r="W47" s="4"/>
      <c r="X47" s="27"/>
    </row>
    <row r="48" spans="1:24" ht="16.5" customHeight="1" thickTop="1" thickBot="1" x14ac:dyDescent="0.3">
      <c r="A48" s="219"/>
      <c r="B48" s="220"/>
      <c r="C48" s="200"/>
      <c r="D48" s="201"/>
      <c r="E48" s="201"/>
      <c r="F48" s="201"/>
      <c r="G48" s="201"/>
      <c r="H48" s="201"/>
      <c r="I48" s="201"/>
      <c r="J48" s="202"/>
      <c r="K48" s="208"/>
      <c r="L48" s="209"/>
      <c r="M48" s="209"/>
      <c r="N48" s="209"/>
      <c r="O48" s="210"/>
      <c r="P48" s="200"/>
      <c r="Q48" s="201"/>
      <c r="R48" s="201"/>
      <c r="S48" s="202"/>
      <c r="T48" s="198"/>
      <c r="U48" s="199"/>
      <c r="V48" s="120"/>
      <c r="W48" s="106"/>
      <c r="X48" s="102"/>
    </row>
    <row r="49" spans="1:86" s="85" customFormat="1" ht="234.6" customHeight="1" thickBot="1" x14ac:dyDescent="0.3">
      <c r="A49" s="172"/>
      <c r="B49" s="221"/>
      <c r="C49" s="103" t="s">
        <v>271</v>
      </c>
      <c r="D49" s="104" t="s">
        <v>272</v>
      </c>
      <c r="E49" s="104" t="s">
        <v>273</v>
      </c>
      <c r="F49" s="104" t="s">
        <v>274</v>
      </c>
      <c r="G49" s="104" t="s">
        <v>275</v>
      </c>
      <c r="H49" s="104" t="s">
        <v>276</v>
      </c>
      <c r="I49" s="104" t="s">
        <v>277</v>
      </c>
      <c r="J49" s="105" t="s">
        <v>28</v>
      </c>
      <c r="K49" s="111" t="s">
        <v>29</v>
      </c>
      <c r="L49" s="104" t="s">
        <v>30</v>
      </c>
      <c r="M49" s="104" t="s">
        <v>31</v>
      </c>
      <c r="N49" s="104" t="s">
        <v>32</v>
      </c>
      <c r="O49" s="104" t="s">
        <v>33</v>
      </c>
      <c r="P49" s="127" t="s">
        <v>34</v>
      </c>
      <c r="Q49" s="104" t="s">
        <v>35</v>
      </c>
      <c r="R49" s="104" t="s">
        <v>36</v>
      </c>
      <c r="S49" s="105" t="s">
        <v>37</v>
      </c>
      <c r="T49" s="111" t="s">
        <v>38</v>
      </c>
      <c r="U49" s="104" t="s">
        <v>39</v>
      </c>
      <c r="V49" s="109" t="s">
        <v>3</v>
      </c>
      <c r="W49" s="110" t="s">
        <v>8</v>
      </c>
      <c r="X49" s="102"/>
      <c r="Y49" s="101"/>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row>
    <row r="50" spans="1:86" ht="25.15" customHeight="1" thickBot="1" x14ac:dyDescent="0.3">
      <c r="A50" s="217" t="s">
        <v>222</v>
      </c>
      <c r="B50" s="218"/>
      <c r="C50" s="67" t="s">
        <v>5</v>
      </c>
      <c r="D50" s="68" t="s">
        <v>5</v>
      </c>
      <c r="E50" s="68" t="s">
        <v>5</v>
      </c>
      <c r="F50" s="68" t="s">
        <v>5</v>
      </c>
      <c r="G50" s="68" t="s">
        <v>5</v>
      </c>
      <c r="H50" s="68" t="s">
        <v>5</v>
      </c>
      <c r="I50" s="68" t="s">
        <v>5</v>
      </c>
      <c r="J50" s="68" t="s">
        <v>5</v>
      </c>
      <c r="K50" s="68" t="s">
        <v>5</v>
      </c>
      <c r="L50" s="68" t="s">
        <v>5</v>
      </c>
      <c r="M50" s="68" t="s">
        <v>5</v>
      </c>
      <c r="N50" s="68" t="s">
        <v>5</v>
      </c>
      <c r="O50" s="68" t="s">
        <v>5</v>
      </c>
      <c r="P50" s="68" t="s">
        <v>5</v>
      </c>
      <c r="Q50" s="68" t="s">
        <v>5</v>
      </c>
      <c r="R50" s="68" t="s">
        <v>5</v>
      </c>
      <c r="S50" s="68" t="s">
        <v>5</v>
      </c>
      <c r="T50" s="68" t="s">
        <v>5</v>
      </c>
      <c r="U50" s="68" t="s">
        <v>5</v>
      </c>
      <c r="V50" s="16">
        <f>SUM(C50:U50)</f>
        <v>0</v>
      </c>
      <c r="W50" s="17" t="str">
        <f t="shared" ref="W50:W63" si="4">IF(V50=0," ",(V50/COUNT(C50:U50)))</f>
        <v xml:space="preserve"> </v>
      </c>
      <c r="X50" s="27"/>
    </row>
    <row r="51" spans="1:86" ht="25.15" customHeight="1" thickBot="1" x14ac:dyDescent="0.3">
      <c r="A51" s="217" t="s">
        <v>189</v>
      </c>
      <c r="B51" s="218"/>
      <c r="C51" s="70" t="s">
        <v>5</v>
      </c>
      <c r="D51" s="69" t="s">
        <v>5</v>
      </c>
      <c r="E51" s="69" t="s">
        <v>5</v>
      </c>
      <c r="F51" s="69" t="s">
        <v>5</v>
      </c>
      <c r="G51" s="69" t="s">
        <v>5</v>
      </c>
      <c r="H51" s="69" t="s">
        <v>5</v>
      </c>
      <c r="I51" s="69" t="s">
        <v>5</v>
      </c>
      <c r="J51" s="69" t="s">
        <v>5</v>
      </c>
      <c r="K51" s="69" t="s">
        <v>5</v>
      </c>
      <c r="L51" s="69" t="s">
        <v>5</v>
      </c>
      <c r="M51" s="69" t="s">
        <v>5</v>
      </c>
      <c r="N51" s="69" t="s">
        <v>5</v>
      </c>
      <c r="O51" s="69" t="s">
        <v>5</v>
      </c>
      <c r="P51" s="69" t="s">
        <v>5</v>
      </c>
      <c r="Q51" s="69" t="s">
        <v>5</v>
      </c>
      <c r="R51" s="69" t="s">
        <v>5</v>
      </c>
      <c r="S51" s="69" t="s">
        <v>5</v>
      </c>
      <c r="T51" s="69" t="s">
        <v>5</v>
      </c>
      <c r="U51" s="69" t="s">
        <v>5</v>
      </c>
      <c r="V51" s="16">
        <f>SUM(C51:U51)</f>
        <v>0</v>
      </c>
      <c r="W51" s="17" t="str">
        <f t="shared" si="4"/>
        <v xml:space="preserve"> </v>
      </c>
      <c r="X51" s="27"/>
    </row>
    <row r="52" spans="1:86" ht="33.75" customHeight="1" thickBot="1" x14ac:dyDescent="0.3">
      <c r="A52" s="213" t="s">
        <v>221</v>
      </c>
      <c r="B52" s="214"/>
      <c r="C52" s="70" t="s">
        <v>5</v>
      </c>
      <c r="D52" s="69" t="s">
        <v>5</v>
      </c>
      <c r="E52" s="69" t="s">
        <v>5</v>
      </c>
      <c r="F52" s="69" t="s">
        <v>5</v>
      </c>
      <c r="G52" s="69" t="s">
        <v>5</v>
      </c>
      <c r="H52" s="69" t="s">
        <v>5</v>
      </c>
      <c r="I52" s="69" t="s">
        <v>5</v>
      </c>
      <c r="J52" s="69" t="s">
        <v>5</v>
      </c>
      <c r="K52" s="69" t="s">
        <v>5</v>
      </c>
      <c r="L52" s="69" t="s">
        <v>5</v>
      </c>
      <c r="M52" s="69" t="s">
        <v>5</v>
      </c>
      <c r="N52" s="69" t="s">
        <v>5</v>
      </c>
      <c r="O52" s="69" t="s">
        <v>5</v>
      </c>
      <c r="P52" s="69" t="s">
        <v>5</v>
      </c>
      <c r="Q52" s="69" t="s">
        <v>5</v>
      </c>
      <c r="R52" s="69" t="s">
        <v>5</v>
      </c>
      <c r="S52" s="69" t="s">
        <v>5</v>
      </c>
      <c r="T52" s="69" t="s">
        <v>5</v>
      </c>
      <c r="U52" s="69" t="s">
        <v>5</v>
      </c>
      <c r="V52" s="16">
        <f>SUM(C52:U52)</f>
        <v>0</v>
      </c>
      <c r="W52" s="17" t="str">
        <f t="shared" si="4"/>
        <v xml:space="preserve"> </v>
      </c>
      <c r="X52" s="27"/>
    </row>
    <row r="53" spans="1:86" ht="25.15" customHeight="1" thickBot="1" x14ac:dyDescent="0.3">
      <c r="A53" s="215" t="s">
        <v>64</v>
      </c>
      <c r="B53" s="216"/>
      <c r="C53" s="70"/>
      <c r="D53" s="69"/>
      <c r="E53" s="69"/>
      <c r="F53" s="69"/>
      <c r="G53" s="69"/>
      <c r="H53" s="69"/>
      <c r="I53" s="69"/>
      <c r="J53" s="69"/>
      <c r="K53" s="69"/>
      <c r="L53" s="69"/>
      <c r="M53" s="69"/>
      <c r="N53" s="69"/>
      <c r="O53" s="69"/>
      <c r="P53" s="69"/>
      <c r="Q53" s="69"/>
      <c r="R53" s="69"/>
      <c r="S53" s="69"/>
      <c r="T53" s="69"/>
      <c r="U53" s="69"/>
      <c r="V53" s="16"/>
      <c r="W53" s="17" t="str">
        <f t="shared" si="4"/>
        <v xml:space="preserve"> </v>
      </c>
      <c r="X53" s="27"/>
    </row>
    <row r="54" spans="1:86" ht="36" customHeight="1" thickBot="1" x14ac:dyDescent="0.3">
      <c r="A54" s="213" t="s">
        <v>220</v>
      </c>
      <c r="B54" s="214"/>
      <c r="C54" s="70" t="s">
        <v>5</v>
      </c>
      <c r="D54" s="69" t="s">
        <v>5</v>
      </c>
      <c r="E54" s="69" t="s">
        <v>5</v>
      </c>
      <c r="F54" s="69" t="s">
        <v>5</v>
      </c>
      <c r="G54" s="69" t="s">
        <v>5</v>
      </c>
      <c r="H54" s="69" t="s">
        <v>5</v>
      </c>
      <c r="I54" s="69" t="s">
        <v>5</v>
      </c>
      <c r="J54" s="69" t="s">
        <v>5</v>
      </c>
      <c r="K54" s="69" t="s">
        <v>5</v>
      </c>
      <c r="L54" s="69" t="s">
        <v>5</v>
      </c>
      <c r="M54" s="69" t="s">
        <v>5</v>
      </c>
      <c r="N54" s="69" t="s">
        <v>5</v>
      </c>
      <c r="O54" s="69" t="s">
        <v>5</v>
      </c>
      <c r="P54" s="69" t="s">
        <v>5</v>
      </c>
      <c r="Q54" s="69" t="s">
        <v>5</v>
      </c>
      <c r="R54" s="69" t="s">
        <v>5</v>
      </c>
      <c r="S54" s="69" t="s">
        <v>5</v>
      </c>
      <c r="T54" s="69" t="s">
        <v>5</v>
      </c>
      <c r="U54" s="69" t="s">
        <v>5</v>
      </c>
      <c r="V54" s="16">
        <f>SUM(C54:U54)</f>
        <v>0</v>
      </c>
      <c r="W54" s="17" t="str">
        <f t="shared" si="4"/>
        <v xml:space="preserve"> </v>
      </c>
      <c r="X54" s="27"/>
    </row>
    <row r="55" spans="1:86" ht="31.5" customHeight="1" thickBot="1" x14ac:dyDescent="0.3">
      <c r="A55" s="213" t="s">
        <v>223</v>
      </c>
      <c r="B55" s="214"/>
      <c r="C55" s="70" t="s">
        <v>5</v>
      </c>
      <c r="D55" s="69" t="s">
        <v>5</v>
      </c>
      <c r="E55" s="69" t="s">
        <v>5</v>
      </c>
      <c r="F55" s="69" t="s">
        <v>5</v>
      </c>
      <c r="G55" s="69" t="s">
        <v>5</v>
      </c>
      <c r="H55" s="69" t="s">
        <v>5</v>
      </c>
      <c r="I55" s="69" t="s">
        <v>5</v>
      </c>
      <c r="J55" s="69" t="s">
        <v>5</v>
      </c>
      <c r="K55" s="69" t="s">
        <v>5</v>
      </c>
      <c r="L55" s="69" t="s">
        <v>5</v>
      </c>
      <c r="M55" s="69" t="s">
        <v>5</v>
      </c>
      <c r="N55" s="69" t="s">
        <v>5</v>
      </c>
      <c r="O55" s="69" t="s">
        <v>5</v>
      </c>
      <c r="P55" s="69" t="s">
        <v>5</v>
      </c>
      <c r="Q55" s="69" t="s">
        <v>5</v>
      </c>
      <c r="R55" s="69" t="s">
        <v>5</v>
      </c>
      <c r="S55" s="69" t="s">
        <v>5</v>
      </c>
      <c r="T55" s="69" t="s">
        <v>5</v>
      </c>
      <c r="U55" s="69" t="s">
        <v>5</v>
      </c>
      <c r="V55" s="16">
        <f>SUM(C55:U55)</f>
        <v>0</v>
      </c>
      <c r="W55" s="17" t="str">
        <f t="shared" si="4"/>
        <v xml:space="preserve"> </v>
      </c>
      <c r="X55" s="27"/>
    </row>
    <row r="56" spans="1:86" ht="25.15" customHeight="1" thickBot="1" x14ac:dyDescent="0.3">
      <c r="A56" s="217" t="s">
        <v>190</v>
      </c>
      <c r="B56" s="218"/>
      <c r="C56" s="70" t="s">
        <v>5</v>
      </c>
      <c r="D56" s="69" t="s">
        <v>5</v>
      </c>
      <c r="E56" s="69" t="s">
        <v>5</v>
      </c>
      <c r="F56" s="69" t="s">
        <v>5</v>
      </c>
      <c r="G56" s="69" t="s">
        <v>5</v>
      </c>
      <c r="H56" s="69" t="s">
        <v>5</v>
      </c>
      <c r="I56" s="69" t="s">
        <v>5</v>
      </c>
      <c r="J56" s="69" t="s">
        <v>5</v>
      </c>
      <c r="K56" s="69" t="s">
        <v>5</v>
      </c>
      <c r="L56" s="69" t="s">
        <v>5</v>
      </c>
      <c r="M56" s="69" t="s">
        <v>5</v>
      </c>
      <c r="N56" s="69" t="s">
        <v>5</v>
      </c>
      <c r="O56" s="69" t="s">
        <v>5</v>
      </c>
      <c r="P56" s="69" t="s">
        <v>5</v>
      </c>
      <c r="Q56" s="69" t="s">
        <v>5</v>
      </c>
      <c r="R56" s="69" t="s">
        <v>5</v>
      </c>
      <c r="S56" s="69" t="s">
        <v>5</v>
      </c>
      <c r="T56" s="69" t="s">
        <v>5</v>
      </c>
      <c r="U56" s="69" t="s">
        <v>5</v>
      </c>
      <c r="V56" s="16">
        <f>SUM(C56:U56)</f>
        <v>0</v>
      </c>
      <c r="W56" s="17" t="str">
        <f t="shared" si="4"/>
        <v xml:space="preserve"> </v>
      </c>
      <c r="X56" s="27"/>
    </row>
    <row r="57" spans="1:86" ht="25.15" customHeight="1" thickBot="1" x14ac:dyDescent="0.3">
      <c r="A57" s="217" t="s">
        <v>219</v>
      </c>
      <c r="B57" s="218"/>
      <c r="C57" s="70" t="s">
        <v>5</v>
      </c>
      <c r="D57" s="69" t="s">
        <v>5</v>
      </c>
      <c r="E57" s="69" t="s">
        <v>5</v>
      </c>
      <c r="F57" s="69" t="s">
        <v>5</v>
      </c>
      <c r="G57" s="69" t="s">
        <v>5</v>
      </c>
      <c r="H57" s="69" t="s">
        <v>5</v>
      </c>
      <c r="I57" s="69" t="s">
        <v>5</v>
      </c>
      <c r="J57" s="69" t="s">
        <v>5</v>
      </c>
      <c r="K57" s="69" t="s">
        <v>5</v>
      </c>
      <c r="L57" s="69" t="s">
        <v>5</v>
      </c>
      <c r="M57" s="69" t="s">
        <v>5</v>
      </c>
      <c r="N57" s="69" t="s">
        <v>5</v>
      </c>
      <c r="O57" s="69" t="s">
        <v>5</v>
      </c>
      <c r="P57" s="69" t="s">
        <v>5</v>
      </c>
      <c r="Q57" s="69" t="s">
        <v>5</v>
      </c>
      <c r="R57" s="69" t="s">
        <v>5</v>
      </c>
      <c r="S57" s="69" t="s">
        <v>5</v>
      </c>
      <c r="T57" s="69" t="s">
        <v>5</v>
      </c>
      <c r="U57" s="69" t="s">
        <v>5</v>
      </c>
      <c r="V57" s="16">
        <f>SUM(C57:U57)</f>
        <v>0</v>
      </c>
      <c r="W57" s="17" t="str">
        <f t="shared" si="4"/>
        <v xml:space="preserve"> </v>
      </c>
      <c r="X57" s="27"/>
    </row>
    <row r="58" spans="1:86" ht="35.25" customHeight="1" thickBot="1" x14ac:dyDescent="0.3">
      <c r="A58" s="213" t="s">
        <v>218</v>
      </c>
      <c r="B58" s="214"/>
      <c r="C58" s="70" t="s">
        <v>5</v>
      </c>
      <c r="D58" s="69" t="s">
        <v>5</v>
      </c>
      <c r="E58" s="69" t="s">
        <v>5</v>
      </c>
      <c r="F58" s="69" t="s">
        <v>5</v>
      </c>
      <c r="G58" s="69" t="s">
        <v>5</v>
      </c>
      <c r="H58" s="69" t="s">
        <v>5</v>
      </c>
      <c r="I58" s="69" t="s">
        <v>5</v>
      </c>
      <c r="J58" s="69" t="s">
        <v>5</v>
      </c>
      <c r="K58" s="69" t="s">
        <v>5</v>
      </c>
      <c r="L58" s="69" t="s">
        <v>5</v>
      </c>
      <c r="M58" s="69" t="s">
        <v>5</v>
      </c>
      <c r="N58" s="69" t="s">
        <v>5</v>
      </c>
      <c r="O58" s="69" t="s">
        <v>5</v>
      </c>
      <c r="P58" s="69" t="s">
        <v>5</v>
      </c>
      <c r="Q58" s="69" t="s">
        <v>5</v>
      </c>
      <c r="R58" s="69" t="s">
        <v>5</v>
      </c>
      <c r="S58" s="69" t="s">
        <v>5</v>
      </c>
      <c r="T58" s="69" t="s">
        <v>5</v>
      </c>
      <c r="U58" s="69" t="s">
        <v>5</v>
      </c>
      <c r="V58" s="16">
        <f>SUM(C58:U58)</f>
        <v>0</v>
      </c>
      <c r="W58" s="17" t="str">
        <f t="shared" si="4"/>
        <v xml:space="preserve"> </v>
      </c>
      <c r="X58" s="27"/>
    </row>
    <row r="59" spans="1:86" ht="25.15" customHeight="1" thickBot="1" x14ac:dyDescent="0.3">
      <c r="A59" s="215" t="s">
        <v>191</v>
      </c>
      <c r="B59" s="216"/>
      <c r="C59" s="70"/>
      <c r="D59" s="69"/>
      <c r="E59" s="69"/>
      <c r="F59" s="69"/>
      <c r="G59" s="69"/>
      <c r="H59" s="69"/>
      <c r="I59" s="69"/>
      <c r="J59" s="69"/>
      <c r="K59" s="69"/>
      <c r="L59" s="69"/>
      <c r="M59" s="69"/>
      <c r="N59" s="69"/>
      <c r="O59" s="69"/>
      <c r="P59" s="69"/>
      <c r="Q59" s="69"/>
      <c r="R59" s="69"/>
      <c r="S59" s="69"/>
      <c r="T59" s="69"/>
      <c r="U59" s="69"/>
      <c r="V59" s="16"/>
      <c r="W59" s="17" t="str">
        <f t="shared" si="4"/>
        <v xml:space="preserve"> </v>
      </c>
      <c r="X59" s="27"/>
    </row>
    <row r="60" spans="1:86" ht="25.15" customHeight="1" thickBot="1" x14ac:dyDescent="0.3">
      <c r="A60" s="217" t="s">
        <v>217</v>
      </c>
      <c r="B60" s="218"/>
      <c r="C60" s="70" t="s">
        <v>5</v>
      </c>
      <c r="D60" s="69" t="s">
        <v>5</v>
      </c>
      <c r="E60" s="69" t="s">
        <v>5</v>
      </c>
      <c r="F60" s="69" t="s">
        <v>5</v>
      </c>
      <c r="G60" s="69" t="s">
        <v>5</v>
      </c>
      <c r="H60" s="69" t="s">
        <v>5</v>
      </c>
      <c r="I60" s="69" t="s">
        <v>5</v>
      </c>
      <c r="J60" s="69" t="s">
        <v>5</v>
      </c>
      <c r="K60" s="69" t="s">
        <v>5</v>
      </c>
      <c r="L60" s="69" t="s">
        <v>5</v>
      </c>
      <c r="M60" s="69" t="s">
        <v>5</v>
      </c>
      <c r="N60" s="69" t="s">
        <v>5</v>
      </c>
      <c r="O60" s="69" t="s">
        <v>5</v>
      </c>
      <c r="P60" s="69" t="s">
        <v>5</v>
      </c>
      <c r="Q60" s="69" t="s">
        <v>5</v>
      </c>
      <c r="R60" s="69" t="s">
        <v>5</v>
      </c>
      <c r="S60" s="69" t="s">
        <v>5</v>
      </c>
      <c r="T60" s="69" t="s">
        <v>5</v>
      </c>
      <c r="U60" s="69" t="s">
        <v>5</v>
      </c>
      <c r="V60" s="16">
        <f>SUM(C60:U60)</f>
        <v>0</v>
      </c>
      <c r="W60" s="17" t="str">
        <f t="shared" si="4"/>
        <v xml:space="preserve"> </v>
      </c>
      <c r="X60" s="27"/>
    </row>
    <row r="61" spans="1:86" ht="33.75" customHeight="1" thickBot="1" x14ac:dyDescent="0.3">
      <c r="A61" s="213" t="s">
        <v>192</v>
      </c>
      <c r="B61" s="214"/>
      <c r="C61" s="70" t="s">
        <v>5</v>
      </c>
      <c r="D61" s="69" t="s">
        <v>5</v>
      </c>
      <c r="E61" s="69" t="s">
        <v>5</v>
      </c>
      <c r="F61" s="69" t="s">
        <v>5</v>
      </c>
      <c r="G61" s="69" t="s">
        <v>5</v>
      </c>
      <c r="H61" s="69" t="s">
        <v>5</v>
      </c>
      <c r="I61" s="69" t="s">
        <v>5</v>
      </c>
      <c r="J61" s="69" t="s">
        <v>5</v>
      </c>
      <c r="K61" s="69" t="s">
        <v>5</v>
      </c>
      <c r="L61" s="69" t="s">
        <v>5</v>
      </c>
      <c r="M61" s="69" t="s">
        <v>5</v>
      </c>
      <c r="N61" s="69" t="s">
        <v>5</v>
      </c>
      <c r="O61" s="69" t="s">
        <v>5</v>
      </c>
      <c r="P61" s="69" t="s">
        <v>5</v>
      </c>
      <c r="Q61" s="69" t="s">
        <v>5</v>
      </c>
      <c r="R61" s="69" t="s">
        <v>5</v>
      </c>
      <c r="S61" s="69" t="s">
        <v>5</v>
      </c>
      <c r="T61" s="69" t="s">
        <v>5</v>
      </c>
      <c r="U61" s="69" t="s">
        <v>5</v>
      </c>
      <c r="V61" s="16">
        <f>SUM(C61:U61)</f>
        <v>0</v>
      </c>
      <c r="W61" s="17" t="str">
        <f t="shared" si="4"/>
        <v xml:space="preserve"> </v>
      </c>
      <c r="X61" s="27"/>
    </row>
    <row r="62" spans="1:86" ht="25.15" customHeight="1" thickBot="1" x14ac:dyDescent="0.3">
      <c r="A62" s="170" t="s">
        <v>194</v>
      </c>
      <c r="B62" s="171"/>
      <c r="C62" s="70" t="s">
        <v>5</v>
      </c>
      <c r="D62" s="69" t="s">
        <v>5</v>
      </c>
      <c r="E62" s="69" t="s">
        <v>5</v>
      </c>
      <c r="F62" s="69" t="s">
        <v>5</v>
      </c>
      <c r="G62" s="69" t="s">
        <v>5</v>
      </c>
      <c r="H62" s="69" t="s">
        <v>5</v>
      </c>
      <c r="I62" s="69" t="s">
        <v>5</v>
      </c>
      <c r="J62" s="69" t="s">
        <v>5</v>
      </c>
      <c r="K62" s="69" t="s">
        <v>5</v>
      </c>
      <c r="L62" s="69" t="s">
        <v>5</v>
      </c>
      <c r="M62" s="69" t="s">
        <v>5</v>
      </c>
      <c r="N62" s="69" t="s">
        <v>5</v>
      </c>
      <c r="O62" s="69" t="s">
        <v>5</v>
      </c>
      <c r="P62" s="69" t="s">
        <v>5</v>
      </c>
      <c r="Q62" s="69" t="s">
        <v>5</v>
      </c>
      <c r="R62" s="69" t="s">
        <v>5</v>
      </c>
      <c r="S62" s="69" t="s">
        <v>5</v>
      </c>
      <c r="T62" s="69" t="s">
        <v>5</v>
      </c>
      <c r="U62" s="69" t="s">
        <v>5</v>
      </c>
      <c r="V62" s="16">
        <f>SUM(C62:U62)</f>
        <v>0</v>
      </c>
      <c r="W62" s="17" t="str">
        <f t="shared" si="4"/>
        <v xml:space="preserve"> </v>
      </c>
      <c r="X62" s="27"/>
    </row>
    <row r="63" spans="1:86" ht="25.15" customHeight="1" thickBot="1" x14ac:dyDescent="0.3">
      <c r="A63" s="170" t="s">
        <v>216</v>
      </c>
      <c r="B63" s="171"/>
      <c r="C63" s="71" t="s">
        <v>5</v>
      </c>
      <c r="D63" s="72" t="s">
        <v>5</v>
      </c>
      <c r="E63" s="72" t="s">
        <v>5</v>
      </c>
      <c r="F63" s="72" t="s">
        <v>5</v>
      </c>
      <c r="G63" s="72" t="s">
        <v>5</v>
      </c>
      <c r="H63" s="72" t="s">
        <v>5</v>
      </c>
      <c r="I63" s="72" t="s">
        <v>5</v>
      </c>
      <c r="J63" s="72" t="s">
        <v>5</v>
      </c>
      <c r="K63" s="72" t="s">
        <v>5</v>
      </c>
      <c r="L63" s="72" t="s">
        <v>5</v>
      </c>
      <c r="M63" s="72" t="s">
        <v>5</v>
      </c>
      <c r="N63" s="72" t="s">
        <v>5</v>
      </c>
      <c r="O63" s="72" t="s">
        <v>5</v>
      </c>
      <c r="P63" s="72" t="s">
        <v>5</v>
      </c>
      <c r="Q63" s="72" t="s">
        <v>5</v>
      </c>
      <c r="R63" s="72" t="s">
        <v>5</v>
      </c>
      <c r="S63" s="72" t="s">
        <v>5</v>
      </c>
      <c r="T63" s="72" t="s">
        <v>5</v>
      </c>
      <c r="U63" s="72" t="s">
        <v>5</v>
      </c>
      <c r="V63" s="19">
        <f>SUM(C63:U63)</f>
        <v>0</v>
      </c>
      <c r="W63" s="20" t="str">
        <f t="shared" si="4"/>
        <v xml:space="preserve"> </v>
      </c>
      <c r="X63" s="27"/>
    </row>
    <row r="64" spans="1:86" ht="29.45" customHeight="1" thickBot="1" x14ac:dyDescent="0.3">
      <c r="A64" s="222" t="s">
        <v>1</v>
      </c>
      <c r="B64" s="223"/>
      <c r="C64" s="21">
        <f t="shared" ref="C64:U64" si="5">COUNT(C50:C63)</f>
        <v>0</v>
      </c>
      <c r="D64" s="22">
        <f t="shared" si="5"/>
        <v>0</v>
      </c>
      <c r="E64" s="22">
        <f t="shared" si="5"/>
        <v>0</v>
      </c>
      <c r="F64" s="22">
        <f t="shared" si="5"/>
        <v>0</v>
      </c>
      <c r="G64" s="22">
        <f t="shared" si="5"/>
        <v>0</v>
      </c>
      <c r="H64" s="22">
        <f t="shared" si="5"/>
        <v>0</v>
      </c>
      <c r="I64" s="22">
        <f t="shared" si="5"/>
        <v>0</v>
      </c>
      <c r="J64" s="22">
        <f t="shared" si="5"/>
        <v>0</v>
      </c>
      <c r="K64" s="22">
        <f t="shared" si="5"/>
        <v>0</v>
      </c>
      <c r="L64" s="22">
        <f t="shared" si="5"/>
        <v>0</v>
      </c>
      <c r="M64" s="22">
        <v>0</v>
      </c>
      <c r="N64" s="22">
        <v>0</v>
      </c>
      <c r="O64" s="22">
        <v>0</v>
      </c>
      <c r="P64" s="22">
        <f t="shared" si="5"/>
        <v>0</v>
      </c>
      <c r="Q64" s="22">
        <f t="shared" si="5"/>
        <v>0</v>
      </c>
      <c r="R64" s="22">
        <f t="shared" si="5"/>
        <v>0</v>
      </c>
      <c r="S64" s="22">
        <f t="shared" si="5"/>
        <v>0</v>
      </c>
      <c r="T64" s="22">
        <f t="shared" si="5"/>
        <v>0</v>
      </c>
      <c r="U64" s="22">
        <f t="shared" si="5"/>
        <v>0</v>
      </c>
      <c r="V64" s="23">
        <f>SUM(C64:U64)</f>
        <v>0</v>
      </c>
      <c r="W64" s="24"/>
      <c r="X64" s="27"/>
    </row>
    <row r="65" spans="1:24" ht="25.15" customHeight="1" thickBot="1" x14ac:dyDescent="0.3">
      <c r="A65" s="43" t="s">
        <v>2</v>
      </c>
      <c r="B65" s="44"/>
      <c r="C65" s="45">
        <f t="shared" ref="C65:U65" si="6">SUM(C50:C63)</f>
        <v>0</v>
      </c>
      <c r="D65" s="46">
        <f t="shared" si="6"/>
        <v>0</v>
      </c>
      <c r="E65" s="46">
        <f t="shared" si="6"/>
        <v>0</v>
      </c>
      <c r="F65" s="46">
        <f t="shared" si="6"/>
        <v>0</v>
      </c>
      <c r="G65" s="46">
        <f t="shared" si="6"/>
        <v>0</v>
      </c>
      <c r="H65" s="46">
        <f t="shared" si="6"/>
        <v>0</v>
      </c>
      <c r="I65" s="46">
        <f t="shared" si="6"/>
        <v>0</v>
      </c>
      <c r="J65" s="46">
        <f t="shared" si="6"/>
        <v>0</v>
      </c>
      <c r="K65" s="46">
        <f t="shared" si="6"/>
        <v>0</v>
      </c>
      <c r="L65" s="46">
        <f t="shared" si="6"/>
        <v>0</v>
      </c>
      <c r="M65" s="46">
        <v>0</v>
      </c>
      <c r="N65" s="46">
        <v>0</v>
      </c>
      <c r="O65" s="46">
        <v>0</v>
      </c>
      <c r="P65" s="46">
        <f t="shared" si="6"/>
        <v>0</v>
      </c>
      <c r="Q65" s="46">
        <f t="shared" si="6"/>
        <v>0</v>
      </c>
      <c r="R65" s="46">
        <f t="shared" si="6"/>
        <v>0</v>
      </c>
      <c r="S65" s="46">
        <f t="shared" si="6"/>
        <v>0</v>
      </c>
      <c r="T65" s="46">
        <f t="shared" si="6"/>
        <v>0</v>
      </c>
      <c r="U65" s="46">
        <f t="shared" si="6"/>
        <v>0</v>
      </c>
      <c r="V65" s="47">
        <f>SUM(C65:U65)</f>
        <v>0</v>
      </c>
      <c r="W65" s="51"/>
      <c r="X65" s="27"/>
    </row>
    <row r="66" spans="1:24" ht="15.75" x14ac:dyDescent="0.25">
      <c r="A66" s="48"/>
      <c r="B66" s="49"/>
      <c r="C66" s="50"/>
      <c r="D66" s="50"/>
      <c r="E66" s="50"/>
      <c r="F66" s="50"/>
      <c r="G66" s="50"/>
      <c r="H66" s="50"/>
      <c r="I66" s="50"/>
      <c r="J66" s="50"/>
      <c r="K66" s="50"/>
      <c r="L66" s="50"/>
      <c r="M66" s="50"/>
      <c r="N66" s="50"/>
      <c r="O66" s="50"/>
      <c r="P66" s="50"/>
      <c r="Q66" s="50"/>
      <c r="R66" s="50"/>
      <c r="S66" s="50"/>
      <c r="T66" s="50"/>
      <c r="U66" s="50"/>
      <c r="V66" s="50"/>
      <c r="W66" s="24"/>
      <c r="X66" s="27"/>
    </row>
    <row r="67" spans="1:24" ht="13.5" thickBot="1" x14ac:dyDescent="0.25">
      <c r="A67" s="26"/>
      <c r="B67" s="26"/>
      <c r="C67" s="28"/>
      <c r="D67" s="28"/>
      <c r="E67" s="28"/>
      <c r="F67" s="28"/>
      <c r="G67" s="28"/>
      <c r="H67" s="28"/>
      <c r="I67" s="28"/>
      <c r="J67" s="28"/>
      <c r="K67" s="28"/>
      <c r="L67" s="28"/>
      <c r="M67" s="28"/>
      <c r="N67" s="28"/>
      <c r="O67" s="28"/>
      <c r="P67" s="28"/>
      <c r="Q67" s="28"/>
      <c r="R67" s="28"/>
      <c r="S67" s="28"/>
      <c r="T67" s="28"/>
      <c r="U67" s="28"/>
      <c r="V67" s="28"/>
      <c r="W67" s="28"/>
      <c r="X67" s="27"/>
    </row>
    <row r="68" spans="1:24" ht="18.75" customHeight="1" x14ac:dyDescent="0.2">
      <c r="A68" s="28"/>
      <c r="B68" s="28"/>
      <c r="C68" s="183" t="s">
        <v>18</v>
      </c>
      <c r="D68" s="238"/>
      <c r="E68" s="238"/>
      <c r="F68" s="238"/>
      <c r="G68" s="238"/>
      <c r="H68" s="238"/>
      <c r="I68" s="238"/>
      <c r="J68" s="238"/>
      <c r="K68" s="238"/>
      <c r="L68" s="238"/>
      <c r="M68" s="238"/>
      <c r="N68" s="238"/>
      <c r="O68" s="239"/>
      <c r="P68" s="52"/>
      <c r="Q68" s="53"/>
      <c r="R68" s="53"/>
      <c r="S68" s="53"/>
      <c r="T68" s="53"/>
      <c r="U68" s="53"/>
      <c r="V68" s="53"/>
      <c r="W68" s="54"/>
      <c r="X68" s="27"/>
    </row>
    <row r="69" spans="1:24" ht="15.75" x14ac:dyDescent="0.25">
      <c r="A69" s="28"/>
      <c r="B69" s="28"/>
      <c r="C69" s="177"/>
      <c r="D69" s="228"/>
      <c r="E69" s="228"/>
      <c r="F69" s="228"/>
      <c r="G69" s="228"/>
      <c r="H69" s="228"/>
      <c r="I69" s="228"/>
      <c r="J69" s="228"/>
      <c r="K69" s="228"/>
      <c r="L69" s="228"/>
      <c r="M69" s="228"/>
      <c r="N69" s="228"/>
      <c r="O69" s="229"/>
      <c r="P69" s="36"/>
      <c r="Q69" s="58" t="s">
        <v>6</v>
      </c>
      <c r="R69" s="58"/>
      <c r="S69" s="58"/>
      <c r="T69" s="37"/>
      <c r="U69" s="37"/>
      <c r="V69" s="37"/>
      <c r="W69" s="38"/>
      <c r="X69" s="27"/>
    </row>
    <row r="70" spans="1:24" ht="15.75" x14ac:dyDescent="0.25">
      <c r="A70" s="27"/>
      <c r="B70" s="27"/>
      <c r="C70" s="177"/>
      <c r="D70" s="228"/>
      <c r="E70" s="228"/>
      <c r="F70" s="228"/>
      <c r="G70" s="228"/>
      <c r="H70" s="228"/>
      <c r="I70" s="228"/>
      <c r="J70" s="228"/>
      <c r="K70" s="228"/>
      <c r="L70" s="228"/>
      <c r="M70" s="228"/>
      <c r="N70" s="228"/>
      <c r="O70" s="229"/>
      <c r="P70" s="36"/>
      <c r="Q70" s="58" t="s">
        <v>40</v>
      </c>
      <c r="R70" s="58"/>
      <c r="S70" s="58"/>
      <c r="T70" s="37"/>
      <c r="U70" s="37"/>
      <c r="V70" s="37"/>
      <c r="W70" s="38"/>
      <c r="X70" s="27"/>
    </row>
    <row r="71" spans="1:24" x14ac:dyDescent="0.2">
      <c r="A71" s="27"/>
      <c r="B71" s="27"/>
      <c r="C71" s="177"/>
      <c r="D71" s="228"/>
      <c r="E71" s="228"/>
      <c r="F71" s="228"/>
      <c r="G71" s="228"/>
      <c r="H71" s="228"/>
      <c r="I71" s="228"/>
      <c r="J71" s="228"/>
      <c r="K71" s="228"/>
      <c r="L71" s="228"/>
      <c r="M71" s="228"/>
      <c r="N71" s="228"/>
      <c r="O71" s="229"/>
      <c r="P71" s="36"/>
      <c r="Q71" s="37"/>
      <c r="R71" s="37"/>
      <c r="S71" s="37"/>
      <c r="T71" s="37"/>
      <c r="U71" s="37"/>
      <c r="V71" s="37"/>
      <c r="W71" s="38"/>
      <c r="X71" s="27"/>
    </row>
    <row r="72" spans="1:24" ht="13.5" thickBot="1" x14ac:dyDescent="0.25">
      <c r="A72" s="27"/>
      <c r="B72" s="27"/>
      <c r="C72" s="177"/>
      <c r="D72" s="228"/>
      <c r="E72" s="228"/>
      <c r="F72" s="228"/>
      <c r="G72" s="228"/>
      <c r="H72" s="228"/>
      <c r="I72" s="228"/>
      <c r="J72" s="228"/>
      <c r="K72" s="228"/>
      <c r="L72" s="228"/>
      <c r="M72" s="228"/>
      <c r="N72" s="228"/>
      <c r="O72" s="229"/>
      <c r="P72" s="36"/>
      <c r="Q72" s="37"/>
      <c r="R72" s="37"/>
      <c r="S72" s="37"/>
      <c r="T72" s="37"/>
      <c r="U72" s="37"/>
      <c r="V72" s="37"/>
      <c r="W72" s="38"/>
      <c r="X72" s="27"/>
    </row>
    <row r="73" spans="1:24" ht="18" customHeight="1" thickBot="1" x14ac:dyDescent="0.3">
      <c r="A73" s="27"/>
      <c r="B73" s="27"/>
      <c r="C73" s="177"/>
      <c r="D73" s="228"/>
      <c r="E73" s="228"/>
      <c r="F73" s="228"/>
      <c r="G73" s="228"/>
      <c r="H73" s="228"/>
      <c r="I73" s="228"/>
      <c r="J73" s="228"/>
      <c r="K73" s="228"/>
      <c r="L73" s="228"/>
      <c r="M73" s="228"/>
      <c r="N73" s="228"/>
      <c r="O73" s="229"/>
      <c r="P73" s="36"/>
      <c r="Q73" s="37"/>
      <c r="R73" s="37"/>
      <c r="S73" s="37"/>
      <c r="T73" s="37"/>
      <c r="U73" s="37"/>
      <c r="V73" s="152" t="e">
        <f>((V65/V64))</f>
        <v>#DIV/0!</v>
      </c>
      <c r="W73" s="38"/>
      <c r="X73" s="27"/>
    </row>
    <row r="74" spans="1:24" ht="13.5" thickBot="1" x14ac:dyDescent="0.25">
      <c r="A74" s="27"/>
      <c r="B74" s="27"/>
      <c r="C74" s="230"/>
      <c r="D74" s="231"/>
      <c r="E74" s="231"/>
      <c r="F74" s="231"/>
      <c r="G74" s="231"/>
      <c r="H74" s="231"/>
      <c r="I74" s="231"/>
      <c r="J74" s="231"/>
      <c r="K74" s="231"/>
      <c r="L74" s="231"/>
      <c r="M74" s="231"/>
      <c r="N74" s="231"/>
      <c r="O74" s="232"/>
      <c r="P74" s="39"/>
      <c r="Q74" s="41"/>
      <c r="R74" s="41"/>
      <c r="S74" s="41"/>
      <c r="T74" s="41"/>
      <c r="U74" s="41"/>
      <c r="V74" s="41"/>
      <c r="W74" s="40"/>
      <c r="X74" s="27"/>
    </row>
    <row r="75" spans="1:24" x14ac:dyDescent="0.2">
      <c r="A75" s="27"/>
      <c r="B75" s="27"/>
      <c r="C75" s="27"/>
      <c r="D75" s="27"/>
      <c r="E75" s="27"/>
      <c r="F75" s="27"/>
      <c r="G75" s="27"/>
      <c r="H75" s="27"/>
      <c r="I75" s="27"/>
      <c r="J75" s="27"/>
      <c r="K75" s="27"/>
      <c r="L75" s="27"/>
      <c r="M75" s="27"/>
      <c r="N75" s="27"/>
      <c r="O75" s="27"/>
      <c r="P75" s="27"/>
      <c r="Q75" s="28"/>
      <c r="R75" s="29"/>
      <c r="S75" s="29"/>
      <c r="T75" s="28"/>
      <c r="U75" s="28"/>
      <c r="V75" s="28"/>
      <c r="W75" s="28"/>
      <c r="X75" s="27"/>
    </row>
    <row r="76" spans="1:24"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row>
    <row r="77" spans="1:24" x14ac:dyDescent="0.2">
      <c r="A77" s="27"/>
      <c r="B77" s="27"/>
      <c r="C77" s="27"/>
      <c r="D77" s="27"/>
      <c r="E77" s="27"/>
      <c r="F77" s="27"/>
      <c r="G77" s="27"/>
      <c r="H77" s="27"/>
      <c r="I77" s="27"/>
      <c r="J77" s="27"/>
      <c r="K77" s="27"/>
      <c r="L77" s="27"/>
      <c r="M77" s="27"/>
      <c r="N77" s="27"/>
      <c r="O77" s="27"/>
      <c r="P77" s="27"/>
      <c r="Q77" s="28"/>
      <c r="R77" s="28"/>
      <c r="S77" s="28"/>
      <c r="T77" s="28"/>
      <c r="U77" s="28"/>
      <c r="V77" s="28"/>
      <c r="W77" s="28"/>
      <c r="X77" s="28"/>
    </row>
    <row r="78" spans="1:24" x14ac:dyDescent="0.2">
      <c r="A78" s="27"/>
      <c r="B78" s="27"/>
      <c r="C78" s="27"/>
      <c r="D78" s="27"/>
      <c r="E78" s="27"/>
      <c r="F78" s="27"/>
      <c r="G78" s="27"/>
      <c r="H78" s="27"/>
      <c r="I78" s="27"/>
      <c r="J78" s="27"/>
      <c r="K78" s="27"/>
      <c r="L78" s="27"/>
      <c r="M78" s="27"/>
      <c r="N78" s="27"/>
      <c r="O78" s="27"/>
      <c r="P78" s="27"/>
      <c r="Q78" s="28"/>
      <c r="R78" s="28"/>
      <c r="S78" s="28"/>
      <c r="T78" s="28"/>
      <c r="U78" s="28"/>
      <c r="V78" s="28"/>
      <c r="W78" s="28"/>
      <c r="X78" s="28"/>
    </row>
    <row r="79" spans="1:24" ht="18" x14ac:dyDescent="0.25">
      <c r="A79" s="176" t="s">
        <v>171</v>
      </c>
      <c r="B79" s="176"/>
      <c r="C79" s="176"/>
      <c r="D79" s="176"/>
      <c r="E79" s="176"/>
      <c r="F79" s="176"/>
      <c r="G79" s="176"/>
      <c r="H79" s="176"/>
      <c r="I79" s="176"/>
      <c r="J79" s="176"/>
      <c r="K79" s="176"/>
      <c r="L79" s="176"/>
      <c r="M79" s="176"/>
      <c r="N79" s="176"/>
      <c r="O79" s="176"/>
      <c r="P79" s="176"/>
      <c r="Q79" s="176"/>
      <c r="R79" s="176"/>
      <c r="S79" s="176"/>
      <c r="T79" s="176"/>
      <c r="U79" s="176"/>
      <c r="V79" s="176"/>
      <c r="W79" s="176"/>
      <c r="X79" s="28"/>
    </row>
    <row r="80" spans="1:24" ht="20.25" x14ac:dyDescent="0.3">
      <c r="A80" s="32"/>
      <c r="B80" s="32"/>
      <c r="C80" s="32"/>
      <c r="D80" s="33"/>
      <c r="E80" s="32"/>
      <c r="F80" s="32"/>
      <c r="G80" s="1" t="s">
        <v>7</v>
      </c>
      <c r="H80" s="1"/>
      <c r="I80" s="1"/>
      <c r="J80" s="1"/>
      <c r="K80" s="1"/>
      <c r="L80" s="1"/>
      <c r="M80" s="1"/>
      <c r="N80" s="1"/>
      <c r="O80" s="1"/>
      <c r="P80" s="1"/>
      <c r="Q80" s="1"/>
      <c r="R80" s="1"/>
      <c r="S80" s="1"/>
      <c r="T80" s="1"/>
      <c r="U80" s="2"/>
      <c r="V80" s="32"/>
      <c r="W80" s="32"/>
      <c r="X80" s="27"/>
    </row>
    <row r="81" spans="1:86" x14ac:dyDescent="0.2">
      <c r="A81" s="27"/>
      <c r="B81" s="27"/>
      <c r="C81" s="27"/>
      <c r="D81" s="27"/>
      <c r="E81" s="27"/>
      <c r="F81" s="27"/>
      <c r="G81" s="3"/>
      <c r="H81" s="3"/>
      <c r="I81" s="3"/>
      <c r="J81" s="3"/>
      <c r="K81" s="3"/>
      <c r="L81" s="3"/>
      <c r="M81" s="3"/>
      <c r="N81" s="3"/>
      <c r="O81" s="3"/>
      <c r="P81" s="3"/>
      <c r="Q81" s="1"/>
      <c r="R81" s="1"/>
      <c r="S81" s="3"/>
      <c r="T81" s="3"/>
      <c r="U81" s="3"/>
      <c r="V81" s="27"/>
      <c r="W81" s="27"/>
      <c r="X81" s="27"/>
    </row>
    <row r="82" spans="1:86" ht="15.75" x14ac:dyDescent="0.25">
      <c r="A82" s="4"/>
      <c r="B82" s="5" t="s">
        <v>4</v>
      </c>
      <c r="C82" s="4"/>
      <c r="D82" s="240" t="s">
        <v>44</v>
      </c>
      <c r="E82" s="240"/>
      <c r="F82" s="240"/>
      <c r="G82" s="240"/>
      <c r="H82" s="240"/>
      <c r="I82" s="240"/>
      <c r="K82" s="64" t="s">
        <v>23</v>
      </c>
      <c r="L82" s="4"/>
      <c r="M82" s="4"/>
      <c r="N82" s="4"/>
      <c r="O82" s="4"/>
      <c r="P82" s="66" t="s">
        <v>50</v>
      </c>
      <c r="Q82" s="66"/>
      <c r="R82" s="66"/>
      <c r="T82" s="4"/>
      <c r="U82" s="4"/>
      <c r="V82" s="191"/>
      <c r="W82" s="191"/>
      <c r="X82" s="27"/>
    </row>
    <row r="83" spans="1:86" ht="15.75" thickBot="1" x14ac:dyDescent="0.25">
      <c r="A83" s="4"/>
      <c r="B83" s="4"/>
      <c r="C83" s="4"/>
      <c r="D83" s="4"/>
      <c r="E83" s="4"/>
      <c r="F83" s="4"/>
      <c r="G83" s="4"/>
      <c r="H83" s="4"/>
      <c r="I83" s="4"/>
      <c r="J83" s="4"/>
      <c r="K83" s="4"/>
      <c r="L83" s="4"/>
      <c r="M83" s="4"/>
      <c r="N83" s="4"/>
      <c r="O83" s="4"/>
      <c r="P83" s="4"/>
      <c r="Q83" s="4"/>
      <c r="R83" s="4"/>
      <c r="S83" s="4"/>
      <c r="T83" s="4"/>
      <c r="U83" s="4"/>
      <c r="V83" s="4"/>
      <c r="W83" s="4"/>
      <c r="X83" s="27"/>
    </row>
    <row r="84" spans="1:86" ht="16.5" customHeight="1" thickTop="1" thickBot="1" x14ac:dyDescent="0.3">
      <c r="A84" s="219"/>
      <c r="B84" s="220"/>
      <c r="C84" s="200"/>
      <c r="D84" s="201"/>
      <c r="E84" s="201"/>
      <c r="F84" s="201"/>
      <c r="G84" s="201"/>
      <c r="H84" s="201"/>
      <c r="I84" s="201"/>
      <c r="J84" s="202"/>
      <c r="K84" s="208"/>
      <c r="L84" s="209"/>
      <c r="M84" s="209"/>
      <c r="N84" s="209"/>
      <c r="O84" s="210"/>
      <c r="P84" s="200"/>
      <c r="Q84" s="201"/>
      <c r="R84" s="201"/>
      <c r="S84" s="202"/>
      <c r="T84" s="198"/>
      <c r="U84" s="199"/>
      <c r="V84" s="120"/>
      <c r="W84" s="106"/>
      <c r="X84" s="90"/>
    </row>
    <row r="85" spans="1:86" s="87" customFormat="1" ht="234.6" customHeight="1" thickBot="1" x14ac:dyDescent="0.25">
      <c r="A85" s="172"/>
      <c r="B85" s="221"/>
      <c r="C85" s="103" t="s">
        <v>271</v>
      </c>
      <c r="D85" s="104" t="s">
        <v>272</v>
      </c>
      <c r="E85" s="104" t="s">
        <v>273</v>
      </c>
      <c r="F85" s="104" t="s">
        <v>274</v>
      </c>
      <c r="G85" s="104" t="s">
        <v>275</v>
      </c>
      <c r="H85" s="104" t="s">
        <v>276</v>
      </c>
      <c r="I85" s="104" t="s">
        <v>277</v>
      </c>
      <c r="J85" s="105" t="s">
        <v>28</v>
      </c>
      <c r="K85" s="111" t="s">
        <v>29</v>
      </c>
      <c r="L85" s="104" t="s">
        <v>30</v>
      </c>
      <c r="M85" s="104" t="s">
        <v>31</v>
      </c>
      <c r="N85" s="104" t="s">
        <v>32</v>
      </c>
      <c r="O85" s="104" t="s">
        <v>33</v>
      </c>
      <c r="P85" s="127" t="s">
        <v>34</v>
      </c>
      <c r="Q85" s="104" t="s">
        <v>35</v>
      </c>
      <c r="R85" s="104" t="s">
        <v>36</v>
      </c>
      <c r="S85" s="105" t="s">
        <v>37</v>
      </c>
      <c r="T85" s="111" t="s">
        <v>38</v>
      </c>
      <c r="U85" s="104" t="s">
        <v>39</v>
      </c>
      <c r="V85" s="109" t="s">
        <v>3</v>
      </c>
      <c r="W85" s="110" t="s">
        <v>8</v>
      </c>
      <c r="X85" s="100"/>
      <c r="Y85" s="101"/>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row>
    <row r="86" spans="1:86" ht="25.15" customHeight="1" thickBot="1" x14ac:dyDescent="0.3">
      <c r="A86" s="215" t="s">
        <v>193</v>
      </c>
      <c r="B86" s="216"/>
      <c r="C86" s="67"/>
      <c r="D86" s="68"/>
      <c r="E86" s="68"/>
      <c r="F86" s="68"/>
      <c r="G86" s="68"/>
      <c r="H86" s="68"/>
      <c r="I86" s="68"/>
      <c r="J86" s="68"/>
      <c r="K86" s="68"/>
      <c r="L86" s="68"/>
      <c r="M86" s="68"/>
      <c r="N86" s="68"/>
      <c r="O86" s="68"/>
      <c r="P86" s="68"/>
      <c r="Q86" s="68"/>
      <c r="R86" s="68"/>
      <c r="S86" s="68"/>
      <c r="T86" s="68"/>
      <c r="U86" s="68"/>
      <c r="V86" s="16"/>
      <c r="W86" s="17" t="str">
        <f t="shared" ref="W86:W100" si="7">IF(V86=0," ",(V86/COUNT(C86:U86)))</f>
        <v xml:space="preserve"> </v>
      </c>
      <c r="X86" s="27"/>
    </row>
    <row r="87" spans="1:86" ht="25.15" customHeight="1" thickBot="1" x14ac:dyDescent="0.3">
      <c r="A87" s="217" t="s">
        <v>215</v>
      </c>
      <c r="B87" s="218"/>
      <c r="C87" s="70" t="s">
        <v>5</v>
      </c>
      <c r="D87" s="69" t="s">
        <v>5</v>
      </c>
      <c r="E87" s="69" t="s">
        <v>5</v>
      </c>
      <c r="F87" s="69" t="s">
        <v>5</v>
      </c>
      <c r="G87" s="69" t="s">
        <v>5</v>
      </c>
      <c r="H87" s="69" t="s">
        <v>5</v>
      </c>
      <c r="I87" s="69" t="s">
        <v>5</v>
      </c>
      <c r="J87" s="69" t="s">
        <v>5</v>
      </c>
      <c r="K87" s="69" t="s">
        <v>5</v>
      </c>
      <c r="L87" s="69" t="s">
        <v>5</v>
      </c>
      <c r="M87" s="69" t="s">
        <v>5</v>
      </c>
      <c r="N87" s="69" t="s">
        <v>5</v>
      </c>
      <c r="O87" s="69" t="s">
        <v>5</v>
      </c>
      <c r="P87" s="69" t="s">
        <v>5</v>
      </c>
      <c r="Q87" s="69" t="s">
        <v>5</v>
      </c>
      <c r="R87" s="69" t="s">
        <v>5</v>
      </c>
      <c r="S87" s="69" t="s">
        <v>5</v>
      </c>
      <c r="T87" s="69" t="s">
        <v>5</v>
      </c>
      <c r="U87" s="69" t="s">
        <v>5</v>
      </c>
      <c r="V87" s="16">
        <f>SUM(C87:U87)</f>
        <v>0</v>
      </c>
      <c r="W87" s="17" t="str">
        <f t="shared" si="7"/>
        <v xml:space="preserve"> </v>
      </c>
      <c r="X87" s="27"/>
    </row>
    <row r="88" spans="1:86" ht="36.75" customHeight="1" thickBot="1" x14ac:dyDescent="0.3">
      <c r="A88" s="213" t="s">
        <v>214</v>
      </c>
      <c r="B88" s="214"/>
      <c r="C88" s="70" t="s">
        <v>5</v>
      </c>
      <c r="D88" s="69" t="s">
        <v>5</v>
      </c>
      <c r="E88" s="69" t="s">
        <v>5</v>
      </c>
      <c r="F88" s="69" t="s">
        <v>5</v>
      </c>
      <c r="G88" s="69" t="s">
        <v>5</v>
      </c>
      <c r="H88" s="69" t="s">
        <v>5</v>
      </c>
      <c r="I88" s="69" t="s">
        <v>5</v>
      </c>
      <c r="J88" s="69" t="s">
        <v>5</v>
      </c>
      <c r="K88" s="69" t="s">
        <v>5</v>
      </c>
      <c r="L88" s="69" t="s">
        <v>5</v>
      </c>
      <c r="M88" s="69" t="s">
        <v>5</v>
      </c>
      <c r="N88" s="69" t="s">
        <v>5</v>
      </c>
      <c r="O88" s="69" t="s">
        <v>5</v>
      </c>
      <c r="P88" s="69" t="s">
        <v>5</v>
      </c>
      <c r="Q88" s="69" t="s">
        <v>5</v>
      </c>
      <c r="R88" s="69" t="s">
        <v>5</v>
      </c>
      <c r="S88" s="69" t="s">
        <v>5</v>
      </c>
      <c r="T88" s="69" t="s">
        <v>5</v>
      </c>
      <c r="U88" s="69" t="s">
        <v>5</v>
      </c>
      <c r="V88" s="16">
        <f>SUM(C88:U88)</f>
        <v>0</v>
      </c>
      <c r="W88" s="17" t="str">
        <f t="shared" si="7"/>
        <v xml:space="preserve"> </v>
      </c>
      <c r="X88" s="27"/>
    </row>
    <row r="89" spans="1:86" ht="25.15" customHeight="1" thickBot="1" x14ac:dyDescent="0.3">
      <c r="A89" s="217" t="s">
        <v>213</v>
      </c>
      <c r="B89" s="218"/>
      <c r="C89" s="70" t="s">
        <v>5</v>
      </c>
      <c r="D89" s="69" t="s">
        <v>5</v>
      </c>
      <c r="E89" s="69" t="s">
        <v>5</v>
      </c>
      <c r="F89" s="69" t="s">
        <v>5</v>
      </c>
      <c r="G89" s="69" t="s">
        <v>5</v>
      </c>
      <c r="H89" s="69" t="s">
        <v>5</v>
      </c>
      <c r="I89" s="69" t="s">
        <v>5</v>
      </c>
      <c r="J89" s="69" t="s">
        <v>5</v>
      </c>
      <c r="K89" s="69" t="s">
        <v>5</v>
      </c>
      <c r="L89" s="69" t="s">
        <v>5</v>
      </c>
      <c r="M89" s="69" t="s">
        <v>5</v>
      </c>
      <c r="N89" s="69" t="s">
        <v>5</v>
      </c>
      <c r="O89" s="69" t="s">
        <v>5</v>
      </c>
      <c r="P89" s="69" t="s">
        <v>5</v>
      </c>
      <c r="Q89" s="69" t="s">
        <v>5</v>
      </c>
      <c r="R89" s="69" t="s">
        <v>5</v>
      </c>
      <c r="S89" s="69" t="s">
        <v>5</v>
      </c>
      <c r="T89" s="69" t="s">
        <v>5</v>
      </c>
      <c r="U89" s="69" t="s">
        <v>5</v>
      </c>
      <c r="V89" s="16">
        <f>SUM(C89:U89)</f>
        <v>0</v>
      </c>
      <c r="W89" s="17" t="str">
        <f t="shared" si="7"/>
        <v xml:space="preserve"> </v>
      </c>
      <c r="X89" s="27"/>
    </row>
    <row r="90" spans="1:86" ht="25.15" customHeight="1" thickBot="1" x14ac:dyDescent="0.3">
      <c r="A90" s="215" t="s">
        <v>195</v>
      </c>
      <c r="B90" s="216"/>
      <c r="C90" s="70"/>
      <c r="D90" s="69"/>
      <c r="E90" s="69"/>
      <c r="F90" s="69"/>
      <c r="G90" s="69"/>
      <c r="H90" s="69"/>
      <c r="I90" s="69"/>
      <c r="J90" s="69"/>
      <c r="K90" s="69"/>
      <c r="L90" s="69"/>
      <c r="M90" s="69"/>
      <c r="N90" s="69"/>
      <c r="O90" s="69"/>
      <c r="P90" s="69"/>
      <c r="Q90" s="69"/>
      <c r="R90" s="69"/>
      <c r="S90" s="69"/>
      <c r="T90" s="69"/>
      <c r="U90" s="69"/>
      <c r="V90" s="16"/>
      <c r="W90" s="17" t="str">
        <f t="shared" si="7"/>
        <v xml:space="preserve"> </v>
      </c>
      <c r="X90" s="27"/>
    </row>
    <row r="91" spans="1:86" ht="48" customHeight="1" thickBot="1" x14ac:dyDescent="0.3">
      <c r="A91" s="213" t="s">
        <v>212</v>
      </c>
      <c r="B91" s="214"/>
      <c r="C91" s="70" t="s">
        <v>5</v>
      </c>
      <c r="D91" s="69" t="s">
        <v>5</v>
      </c>
      <c r="E91" s="69" t="s">
        <v>5</v>
      </c>
      <c r="F91" s="69" t="s">
        <v>5</v>
      </c>
      <c r="G91" s="69" t="s">
        <v>5</v>
      </c>
      <c r="H91" s="69" t="s">
        <v>5</v>
      </c>
      <c r="I91" s="69" t="s">
        <v>5</v>
      </c>
      <c r="J91" s="69" t="s">
        <v>5</v>
      </c>
      <c r="K91" s="69" t="s">
        <v>5</v>
      </c>
      <c r="L91" s="69" t="s">
        <v>5</v>
      </c>
      <c r="M91" s="69" t="s">
        <v>5</v>
      </c>
      <c r="N91" s="69" t="s">
        <v>5</v>
      </c>
      <c r="O91" s="69" t="s">
        <v>5</v>
      </c>
      <c r="P91" s="69" t="s">
        <v>5</v>
      </c>
      <c r="Q91" s="69" t="s">
        <v>5</v>
      </c>
      <c r="R91" s="69" t="s">
        <v>5</v>
      </c>
      <c r="S91" s="69" t="s">
        <v>5</v>
      </c>
      <c r="T91" s="69" t="s">
        <v>5</v>
      </c>
      <c r="U91" s="69" t="s">
        <v>5</v>
      </c>
      <c r="V91" s="16">
        <f>SUM(C91:U91)</f>
        <v>0</v>
      </c>
      <c r="W91" s="17" t="str">
        <f t="shared" si="7"/>
        <v xml:space="preserve"> </v>
      </c>
      <c r="X91" s="27"/>
    </row>
    <row r="92" spans="1:86" ht="33.75" customHeight="1" thickBot="1" x14ac:dyDescent="0.3">
      <c r="A92" s="213" t="s">
        <v>196</v>
      </c>
      <c r="B92" s="214"/>
      <c r="C92" s="70" t="s">
        <v>5</v>
      </c>
      <c r="D92" s="69" t="s">
        <v>5</v>
      </c>
      <c r="E92" s="69" t="s">
        <v>5</v>
      </c>
      <c r="F92" s="69" t="s">
        <v>5</v>
      </c>
      <c r="G92" s="69" t="s">
        <v>5</v>
      </c>
      <c r="H92" s="69" t="s">
        <v>5</v>
      </c>
      <c r="I92" s="69" t="s">
        <v>5</v>
      </c>
      <c r="J92" s="69" t="s">
        <v>5</v>
      </c>
      <c r="K92" s="69" t="s">
        <v>5</v>
      </c>
      <c r="L92" s="69" t="s">
        <v>5</v>
      </c>
      <c r="M92" s="69" t="s">
        <v>5</v>
      </c>
      <c r="N92" s="69" t="s">
        <v>5</v>
      </c>
      <c r="O92" s="69" t="s">
        <v>5</v>
      </c>
      <c r="P92" s="69" t="s">
        <v>5</v>
      </c>
      <c r="Q92" s="69" t="s">
        <v>5</v>
      </c>
      <c r="R92" s="69" t="s">
        <v>5</v>
      </c>
      <c r="S92" s="69" t="s">
        <v>5</v>
      </c>
      <c r="T92" s="69" t="s">
        <v>5</v>
      </c>
      <c r="U92" s="69" t="s">
        <v>5</v>
      </c>
      <c r="V92" s="16">
        <f>SUM(C92:U92)</f>
        <v>0</v>
      </c>
      <c r="W92" s="17" t="str">
        <f t="shared" si="7"/>
        <v xml:space="preserve"> </v>
      </c>
      <c r="X92" s="27"/>
    </row>
    <row r="93" spans="1:86" ht="32.25" customHeight="1" thickBot="1" x14ac:dyDescent="0.3">
      <c r="A93" s="213" t="s">
        <v>211</v>
      </c>
      <c r="B93" s="214"/>
      <c r="C93" s="70" t="s">
        <v>5</v>
      </c>
      <c r="D93" s="69" t="s">
        <v>5</v>
      </c>
      <c r="E93" s="69" t="s">
        <v>5</v>
      </c>
      <c r="F93" s="69" t="s">
        <v>5</v>
      </c>
      <c r="G93" s="69" t="s">
        <v>5</v>
      </c>
      <c r="H93" s="69" t="s">
        <v>5</v>
      </c>
      <c r="I93" s="69" t="s">
        <v>5</v>
      </c>
      <c r="J93" s="69" t="s">
        <v>5</v>
      </c>
      <c r="K93" s="69" t="s">
        <v>5</v>
      </c>
      <c r="L93" s="69" t="s">
        <v>5</v>
      </c>
      <c r="M93" s="69" t="s">
        <v>5</v>
      </c>
      <c r="N93" s="69" t="s">
        <v>5</v>
      </c>
      <c r="O93" s="69" t="s">
        <v>5</v>
      </c>
      <c r="P93" s="69" t="s">
        <v>5</v>
      </c>
      <c r="Q93" s="69" t="s">
        <v>5</v>
      </c>
      <c r="R93" s="69" t="s">
        <v>5</v>
      </c>
      <c r="S93" s="69" t="s">
        <v>5</v>
      </c>
      <c r="T93" s="69" t="s">
        <v>5</v>
      </c>
      <c r="U93" s="69" t="s">
        <v>5</v>
      </c>
      <c r="V93" s="16">
        <f>SUM(C93:U93)</f>
        <v>0</v>
      </c>
      <c r="W93" s="17" t="str">
        <f t="shared" si="7"/>
        <v xml:space="preserve"> </v>
      </c>
      <c r="X93" s="27"/>
    </row>
    <row r="94" spans="1:86" ht="25.15" customHeight="1" thickBot="1" x14ac:dyDescent="0.3">
      <c r="A94" s="215" t="s">
        <v>197</v>
      </c>
      <c r="B94" s="216"/>
      <c r="C94" s="70"/>
      <c r="D94" s="69"/>
      <c r="E94" s="69"/>
      <c r="F94" s="69"/>
      <c r="G94" s="69"/>
      <c r="H94" s="69"/>
      <c r="I94" s="69"/>
      <c r="J94" s="69"/>
      <c r="K94" s="69"/>
      <c r="L94" s="69"/>
      <c r="M94" s="69"/>
      <c r="N94" s="69"/>
      <c r="O94" s="69"/>
      <c r="P94" s="69"/>
      <c r="Q94" s="69"/>
      <c r="R94" s="69"/>
      <c r="S94" s="69"/>
      <c r="T94" s="69"/>
      <c r="U94" s="69"/>
      <c r="V94" s="16"/>
      <c r="W94" s="17" t="str">
        <f t="shared" si="7"/>
        <v xml:space="preserve"> </v>
      </c>
      <c r="X94" s="27"/>
    </row>
    <row r="95" spans="1:86" ht="46.5" customHeight="1" thickBot="1" x14ac:dyDescent="0.3">
      <c r="A95" s="213" t="s">
        <v>210</v>
      </c>
      <c r="B95" s="214"/>
      <c r="C95" s="70" t="s">
        <v>5</v>
      </c>
      <c r="D95" s="69" t="s">
        <v>5</v>
      </c>
      <c r="E95" s="69" t="s">
        <v>5</v>
      </c>
      <c r="F95" s="69" t="s">
        <v>5</v>
      </c>
      <c r="G95" s="69" t="s">
        <v>5</v>
      </c>
      <c r="H95" s="69" t="s">
        <v>5</v>
      </c>
      <c r="I95" s="69" t="s">
        <v>5</v>
      </c>
      <c r="J95" s="69" t="s">
        <v>5</v>
      </c>
      <c r="K95" s="69" t="s">
        <v>5</v>
      </c>
      <c r="L95" s="69" t="s">
        <v>5</v>
      </c>
      <c r="M95" s="69" t="s">
        <v>5</v>
      </c>
      <c r="N95" s="69" t="s">
        <v>5</v>
      </c>
      <c r="O95" s="69" t="s">
        <v>5</v>
      </c>
      <c r="P95" s="69" t="s">
        <v>5</v>
      </c>
      <c r="Q95" s="69" t="s">
        <v>5</v>
      </c>
      <c r="R95" s="69" t="s">
        <v>5</v>
      </c>
      <c r="S95" s="69" t="s">
        <v>5</v>
      </c>
      <c r="T95" s="69" t="s">
        <v>5</v>
      </c>
      <c r="U95" s="69" t="s">
        <v>5</v>
      </c>
      <c r="V95" s="16">
        <f t="shared" ref="V95:V100" si="8">SUM(C95:U95)</f>
        <v>0</v>
      </c>
      <c r="W95" s="17" t="str">
        <f t="shared" si="7"/>
        <v xml:space="preserve"> </v>
      </c>
      <c r="X95" s="27"/>
    </row>
    <row r="96" spans="1:86" ht="31.5" customHeight="1" thickBot="1" x14ac:dyDescent="0.3">
      <c r="A96" s="213" t="s">
        <v>209</v>
      </c>
      <c r="B96" s="214"/>
      <c r="C96" s="70" t="s">
        <v>5</v>
      </c>
      <c r="D96" s="69" t="s">
        <v>5</v>
      </c>
      <c r="E96" s="69" t="s">
        <v>5</v>
      </c>
      <c r="F96" s="69" t="s">
        <v>5</v>
      </c>
      <c r="G96" s="69" t="s">
        <v>5</v>
      </c>
      <c r="H96" s="69" t="s">
        <v>5</v>
      </c>
      <c r="I96" s="69" t="s">
        <v>5</v>
      </c>
      <c r="J96" s="69" t="s">
        <v>5</v>
      </c>
      <c r="K96" s="69" t="s">
        <v>5</v>
      </c>
      <c r="L96" s="69" t="s">
        <v>5</v>
      </c>
      <c r="M96" s="69" t="s">
        <v>5</v>
      </c>
      <c r="N96" s="69" t="s">
        <v>5</v>
      </c>
      <c r="O96" s="69" t="s">
        <v>5</v>
      </c>
      <c r="P96" s="69" t="s">
        <v>5</v>
      </c>
      <c r="Q96" s="69" t="s">
        <v>5</v>
      </c>
      <c r="R96" s="69" t="s">
        <v>5</v>
      </c>
      <c r="S96" s="69" t="s">
        <v>5</v>
      </c>
      <c r="T96" s="69" t="s">
        <v>5</v>
      </c>
      <c r="U96" s="69" t="s">
        <v>5</v>
      </c>
      <c r="V96" s="16">
        <f t="shared" si="8"/>
        <v>0</v>
      </c>
      <c r="W96" s="17" t="str">
        <f t="shared" si="7"/>
        <v xml:space="preserve"> </v>
      </c>
      <c r="X96" s="27"/>
    </row>
    <row r="97" spans="1:24" ht="25.15" customHeight="1" thickBot="1" x14ac:dyDescent="0.3">
      <c r="A97" s="217" t="s">
        <v>208</v>
      </c>
      <c r="B97" s="218"/>
      <c r="C97" s="70" t="s">
        <v>5</v>
      </c>
      <c r="D97" s="69" t="s">
        <v>5</v>
      </c>
      <c r="E97" s="69" t="s">
        <v>5</v>
      </c>
      <c r="F97" s="69" t="s">
        <v>5</v>
      </c>
      <c r="G97" s="69" t="s">
        <v>5</v>
      </c>
      <c r="H97" s="69" t="s">
        <v>5</v>
      </c>
      <c r="I97" s="69" t="s">
        <v>5</v>
      </c>
      <c r="J97" s="69" t="s">
        <v>5</v>
      </c>
      <c r="K97" s="69" t="s">
        <v>5</v>
      </c>
      <c r="L97" s="69" t="s">
        <v>5</v>
      </c>
      <c r="M97" s="69" t="s">
        <v>5</v>
      </c>
      <c r="N97" s="69" t="s">
        <v>5</v>
      </c>
      <c r="O97" s="69" t="s">
        <v>5</v>
      </c>
      <c r="P97" s="69" t="s">
        <v>5</v>
      </c>
      <c r="Q97" s="69" t="s">
        <v>5</v>
      </c>
      <c r="R97" s="69" t="s">
        <v>5</v>
      </c>
      <c r="S97" s="69" t="s">
        <v>5</v>
      </c>
      <c r="T97" s="69" t="s">
        <v>5</v>
      </c>
      <c r="U97" s="69" t="s">
        <v>5</v>
      </c>
      <c r="V97" s="16">
        <f t="shared" si="8"/>
        <v>0</v>
      </c>
      <c r="W97" s="17" t="str">
        <f t="shared" si="7"/>
        <v xml:space="preserve"> </v>
      </c>
      <c r="X97" s="27"/>
    </row>
    <row r="98" spans="1:24" ht="25.15" customHeight="1" thickBot="1" x14ac:dyDescent="0.3">
      <c r="A98" s="170" t="s">
        <v>207</v>
      </c>
      <c r="B98" s="171"/>
      <c r="C98" s="70" t="s">
        <v>5</v>
      </c>
      <c r="D98" s="69" t="s">
        <v>5</v>
      </c>
      <c r="E98" s="69" t="s">
        <v>5</v>
      </c>
      <c r="F98" s="69" t="s">
        <v>5</v>
      </c>
      <c r="G98" s="69" t="s">
        <v>5</v>
      </c>
      <c r="H98" s="69" t="s">
        <v>5</v>
      </c>
      <c r="I98" s="69" t="s">
        <v>5</v>
      </c>
      <c r="J98" s="69" t="s">
        <v>5</v>
      </c>
      <c r="K98" s="69" t="s">
        <v>5</v>
      </c>
      <c r="L98" s="69" t="s">
        <v>5</v>
      </c>
      <c r="M98" s="69" t="s">
        <v>5</v>
      </c>
      <c r="N98" s="69" t="s">
        <v>5</v>
      </c>
      <c r="O98" s="69" t="s">
        <v>5</v>
      </c>
      <c r="P98" s="69" t="s">
        <v>5</v>
      </c>
      <c r="Q98" s="69" t="s">
        <v>5</v>
      </c>
      <c r="R98" s="69" t="s">
        <v>5</v>
      </c>
      <c r="S98" s="69" t="s">
        <v>5</v>
      </c>
      <c r="T98" s="69" t="s">
        <v>5</v>
      </c>
      <c r="U98" s="69" t="s">
        <v>5</v>
      </c>
      <c r="V98" s="16">
        <f t="shared" si="8"/>
        <v>0</v>
      </c>
      <c r="W98" s="17" t="str">
        <f t="shared" si="7"/>
        <v xml:space="preserve"> </v>
      </c>
      <c r="X98" s="27"/>
    </row>
    <row r="99" spans="1:24" ht="37.5" customHeight="1" thickBot="1" x14ac:dyDescent="0.3">
      <c r="A99" s="213" t="s">
        <v>198</v>
      </c>
      <c r="B99" s="214"/>
      <c r="C99" s="70" t="s">
        <v>5</v>
      </c>
      <c r="D99" s="69" t="s">
        <v>5</v>
      </c>
      <c r="E99" s="69" t="s">
        <v>5</v>
      </c>
      <c r="F99" s="69" t="s">
        <v>5</v>
      </c>
      <c r="G99" s="69" t="s">
        <v>5</v>
      </c>
      <c r="H99" s="69" t="s">
        <v>5</v>
      </c>
      <c r="I99" s="69" t="s">
        <v>5</v>
      </c>
      <c r="J99" s="69" t="s">
        <v>5</v>
      </c>
      <c r="K99" s="69" t="s">
        <v>5</v>
      </c>
      <c r="L99" s="69" t="s">
        <v>5</v>
      </c>
      <c r="M99" s="69" t="s">
        <v>5</v>
      </c>
      <c r="N99" s="69" t="s">
        <v>5</v>
      </c>
      <c r="O99" s="69" t="s">
        <v>5</v>
      </c>
      <c r="P99" s="69" t="s">
        <v>5</v>
      </c>
      <c r="Q99" s="69" t="s">
        <v>5</v>
      </c>
      <c r="R99" s="69" t="s">
        <v>5</v>
      </c>
      <c r="S99" s="69" t="s">
        <v>5</v>
      </c>
      <c r="T99" s="69" t="s">
        <v>5</v>
      </c>
      <c r="U99" s="69" t="s">
        <v>5</v>
      </c>
      <c r="V99" s="16">
        <f t="shared" si="8"/>
        <v>0</v>
      </c>
      <c r="W99" s="17" t="str">
        <f t="shared" si="7"/>
        <v xml:space="preserve"> </v>
      </c>
      <c r="X99" s="27"/>
    </row>
    <row r="100" spans="1:24" ht="33.75" customHeight="1" thickBot="1" x14ac:dyDescent="0.3">
      <c r="A100" s="211" t="s">
        <v>206</v>
      </c>
      <c r="B100" s="212"/>
      <c r="C100" s="71" t="s">
        <v>5</v>
      </c>
      <c r="D100" s="72" t="s">
        <v>5</v>
      </c>
      <c r="E100" s="72" t="s">
        <v>5</v>
      </c>
      <c r="F100" s="72" t="s">
        <v>5</v>
      </c>
      <c r="G100" s="72" t="s">
        <v>5</v>
      </c>
      <c r="H100" s="72" t="s">
        <v>5</v>
      </c>
      <c r="I100" s="72" t="s">
        <v>5</v>
      </c>
      <c r="J100" s="72" t="s">
        <v>5</v>
      </c>
      <c r="K100" s="72" t="s">
        <v>5</v>
      </c>
      <c r="L100" s="72" t="s">
        <v>5</v>
      </c>
      <c r="M100" s="72" t="s">
        <v>5</v>
      </c>
      <c r="N100" s="72" t="s">
        <v>5</v>
      </c>
      <c r="O100" s="72" t="s">
        <v>5</v>
      </c>
      <c r="P100" s="72" t="s">
        <v>5</v>
      </c>
      <c r="Q100" s="72" t="s">
        <v>5</v>
      </c>
      <c r="R100" s="72" t="s">
        <v>5</v>
      </c>
      <c r="S100" s="72" t="s">
        <v>5</v>
      </c>
      <c r="T100" s="72" t="s">
        <v>5</v>
      </c>
      <c r="U100" s="72" t="s">
        <v>5</v>
      </c>
      <c r="V100" s="19">
        <f t="shared" si="8"/>
        <v>0</v>
      </c>
      <c r="W100" s="20" t="str">
        <f t="shared" si="7"/>
        <v xml:space="preserve"> </v>
      </c>
      <c r="X100" s="27"/>
    </row>
    <row r="101" spans="1:24" ht="29.45" customHeight="1" thickBot="1" x14ac:dyDescent="0.3">
      <c r="A101" s="222" t="s">
        <v>1</v>
      </c>
      <c r="B101" s="223"/>
      <c r="C101" s="21">
        <f t="shared" ref="C101:U101" si="9">COUNT(C86:C100)</f>
        <v>0</v>
      </c>
      <c r="D101" s="22">
        <f t="shared" si="9"/>
        <v>0</v>
      </c>
      <c r="E101" s="22">
        <f t="shared" si="9"/>
        <v>0</v>
      </c>
      <c r="F101" s="22">
        <f t="shared" si="9"/>
        <v>0</v>
      </c>
      <c r="G101" s="22">
        <f t="shared" si="9"/>
        <v>0</v>
      </c>
      <c r="H101" s="22">
        <f t="shared" si="9"/>
        <v>0</v>
      </c>
      <c r="I101" s="22">
        <f t="shared" si="9"/>
        <v>0</v>
      </c>
      <c r="J101" s="22">
        <f t="shared" si="9"/>
        <v>0</v>
      </c>
      <c r="K101" s="22">
        <f t="shared" si="9"/>
        <v>0</v>
      </c>
      <c r="L101" s="22">
        <f t="shared" si="9"/>
        <v>0</v>
      </c>
      <c r="M101" s="22">
        <v>0</v>
      </c>
      <c r="N101" s="22">
        <v>0</v>
      </c>
      <c r="O101" s="22">
        <v>0</v>
      </c>
      <c r="P101" s="22">
        <f t="shared" si="9"/>
        <v>0</v>
      </c>
      <c r="Q101" s="22">
        <f t="shared" si="9"/>
        <v>0</v>
      </c>
      <c r="R101" s="22">
        <f t="shared" si="9"/>
        <v>0</v>
      </c>
      <c r="S101" s="22">
        <f t="shared" si="9"/>
        <v>0</v>
      </c>
      <c r="T101" s="22">
        <f t="shared" si="9"/>
        <v>0</v>
      </c>
      <c r="U101" s="22">
        <f t="shared" si="9"/>
        <v>0</v>
      </c>
      <c r="V101" s="23">
        <f>SUM(C101:U101)</f>
        <v>0</v>
      </c>
      <c r="W101" s="24"/>
      <c r="X101" s="27"/>
    </row>
    <row r="102" spans="1:24" ht="25.15" customHeight="1" thickBot="1" x14ac:dyDescent="0.3">
      <c r="A102" s="43" t="s">
        <v>2</v>
      </c>
      <c r="B102" s="44"/>
      <c r="C102" s="45">
        <f t="shared" ref="C102:U102" si="10">SUM(C86:C100)</f>
        <v>0</v>
      </c>
      <c r="D102" s="46">
        <f t="shared" si="10"/>
        <v>0</v>
      </c>
      <c r="E102" s="46">
        <f t="shared" si="10"/>
        <v>0</v>
      </c>
      <c r="F102" s="46">
        <f t="shared" si="10"/>
        <v>0</v>
      </c>
      <c r="G102" s="46">
        <f t="shared" si="10"/>
        <v>0</v>
      </c>
      <c r="H102" s="46">
        <f t="shared" si="10"/>
        <v>0</v>
      </c>
      <c r="I102" s="46">
        <f t="shared" si="10"/>
        <v>0</v>
      </c>
      <c r="J102" s="46">
        <f t="shared" si="10"/>
        <v>0</v>
      </c>
      <c r="K102" s="46">
        <f t="shared" si="10"/>
        <v>0</v>
      </c>
      <c r="L102" s="46">
        <f t="shared" si="10"/>
        <v>0</v>
      </c>
      <c r="M102" s="46">
        <v>0</v>
      </c>
      <c r="N102" s="46">
        <v>0</v>
      </c>
      <c r="O102" s="46">
        <v>0</v>
      </c>
      <c r="P102" s="46">
        <f t="shared" si="10"/>
        <v>0</v>
      </c>
      <c r="Q102" s="46">
        <f t="shared" si="10"/>
        <v>0</v>
      </c>
      <c r="R102" s="46">
        <f t="shared" si="10"/>
        <v>0</v>
      </c>
      <c r="S102" s="46">
        <f t="shared" si="10"/>
        <v>0</v>
      </c>
      <c r="T102" s="46">
        <f t="shared" si="10"/>
        <v>0</v>
      </c>
      <c r="U102" s="46">
        <f t="shared" si="10"/>
        <v>0</v>
      </c>
      <c r="V102" s="47">
        <f>SUM(C102:U102)</f>
        <v>0</v>
      </c>
      <c r="W102" s="51"/>
      <c r="X102" s="27"/>
    </row>
    <row r="103" spans="1:24" ht="15.75" x14ac:dyDescent="0.25">
      <c r="A103" s="48"/>
      <c r="B103" s="49"/>
      <c r="C103" s="50"/>
      <c r="D103" s="50"/>
      <c r="E103" s="50"/>
      <c r="F103" s="50"/>
      <c r="G103" s="50"/>
      <c r="H103" s="50"/>
      <c r="I103" s="50"/>
      <c r="J103" s="50"/>
      <c r="K103" s="50"/>
      <c r="L103" s="50"/>
      <c r="M103" s="50"/>
      <c r="N103" s="50"/>
      <c r="O103" s="50"/>
      <c r="P103" s="50"/>
      <c r="Q103" s="50"/>
      <c r="R103" s="50"/>
      <c r="S103" s="50"/>
      <c r="T103" s="50"/>
      <c r="U103" s="50"/>
      <c r="V103" s="50"/>
      <c r="W103" s="24"/>
      <c r="X103" s="27"/>
    </row>
    <row r="104" spans="1:24" ht="13.5" thickBot="1" x14ac:dyDescent="0.25">
      <c r="A104" s="26"/>
      <c r="B104" s="26"/>
      <c r="C104" s="28"/>
      <c r="D104" s="28"/>
      <c r="E104" s="28"/>
      <c r="F104" s="28"/>
      <c r="G104" s="28"/>
      <c r="H104" s="28"/>
      <c r="I104" s="28"/>
      <c r="J104" s="28"/>
      <c r="K104" s="28"/>
      <c r="L104" s="28"/>
      <c r="M104" s="28"/>
      <c r="N104" s="28"/>
      <c r="O104" s="28"/>
      <c r="P104" s="28"/>
      <c r="Q104" s="28"/>
      <c r="R104" s="28"/>
      <c r="S104" s="28"/>
      <c r="T104" s="28"/>
      <c r="U104" s="28"/>
      <c r="V104" s="28"/>
      <c r="W104" s="28"/>
      <c r="X104" s="27"/>
    </row>
    <row r="105" spans="1:24" ht="16.5" customHeight="1" x14ac:dyDescent="0.2">
      <c r="A105" s="28"/>
      <c r="B105" s="28"/>
      <c r="C105" s="183" t="s">
        <v>18</v>
      </c>
      <c r="D105" s="238"/>
      <c r="E105" s="238"/>
      <c r="F105" s="238"/>
      <c r="G105" s="238"/>
      <c r="H105" s="238"/>
      <c r="I105" s="238"/>
      <c r="J105" s="238"/>
      <c r="K105" s="238"/>
      <c r="L105" s="238"/>
      <c r="M105" s="238"/>
      <c r="N105" s="238"/>
      <c r="O105" s="239"/>
      <c r="P105" s="52"/>
      <c r="Q105" s="53"/>
      <c r="R105" s="53"/>
      <c r="S105" s="53"/>
      <c r="T105" s="53"/>
      <c r="U105" s="53"/>
      <c r="V105" s="53"/>
      <c r="W105" s="54"/>
      <c r="X105" s="27"/>
    </row>
    <row r="106" spans="1:24" ht="16.5" thickBot="1" x14ac:dyDescent="0.3">
      <c r="A106" s="28"/>
      <c r="B106" s="28"/>
      <c r="C106" s="177"/>
      <c r="D106" s="228"/>
      <c r="E106" s="228"/>
      <c r="F106" s="228"/>
      <c r="G106" s="228"/>
      <c r="H106" s="228"/>
      <c r="I106" s="228"/>
      <c r="J106" s="228"/>
      <c r="K106" s="228"/>
      <c r="L106" s="228"/>
      <c r="M106" s="228"/>
      <c r="N106" s="228"/>
      <c r="O106" s="229"/>
      <c r="P106" s="36"/>
      <c r="Q106" s="58" t="s">
        <v>6</v>
      </c>
      <c r="R106" s="58"/>
      <c r="S106" s="58"/>
      <c r="T106" s="37"/>
      <c r="U106" s="37"/>
      <c r="V106" s="37"/>
      <c r="W106" s="38"/>
      <c r="X106" s="88" t="e">
        <f>#REF!+#REF!+#REF!</f>
        <v>#REF!</v>
      </c>
    </row>
    <row r="107" spans="1:24" ht="16.5" thickBot="1" x14ac:dyDescent="0.3">
      <c r="A107" s="27"/>
      <c r="B107" s="27"/>
      <c r="C107" s="177"/>
      <c r="D107" s="228"/>
      <c r="E107" s="228"/>
      <c r="F107" s="228"/>
      <c r="G107" s="228"/>
      <c r="H107" s="228"/>
      <c r="I107" s="228"/>
      <c r="J107" s="228"/>
      <c r="K107" s="228"/>
      <c r="L107" s="228"/>
      <c r="M107" s="228"/>
      <c r="N107" s="228"/>
      <c r="O107" s="229"/>
      <c r="P107" s="36"/>
      <c r="Q107" s="58" t="s">
        <v>40</v>
      </c>
      <c r="R107" s="58"/>
      <c r="S107" s="58"/>
      <c r="T107" s="37"/>
      <c r="U107" s="37"/>
      <c r="V107" s="154" t="e">
        <f>((V102/V101))</f>
        <v>#DIV/0!</v>
      </c>
      <c r="W107" s="38"/>
      <c r="X107" s="27"/>
    </row>
    <row r="108" spans="1:24" x14ac:dyDescent="0.2">
      <c r="A108" s="27"/>
      <c r="B108" s="27"/>
      <c r="C108" s="177"/>
      <c r="D108" s="228"/>
      <c r="E108" s="228"/>
      <c r="F108" s="228"/>
      <c r="G108" s="228"/>
      <c r="H108" s="228"/>
      <c r="I108" s="228"/>
      <c r="J108" s="228"/>
      <c r="K108" s="228"/>
      <c r="L108" s="228"/>
      <c r="M108" s="228"/>
      <c r="N108" s="228"/>
      <c r="O108" s="229"/>
      <c r="P108" s="36"/>
      <c r="Q108" s="37"/>
      <c r="R108" s="37"/>
      <c r="S108" s="37"/>
      <c r="T108" s="37"/>
      <c r="U108" s="37"/>
      <c r="V108" s="37"/>
      <c r="W108" s="38"/>
      <c r="X108" s="27"/>
    </row>
    <row r="109" spans="1:24" ht="13.5" thickBot="1" x14ac:dyDescent="0.25">
      <c r="A109" s="27"/>
      <c r="B109" s="27"/>
      <c r="C109" s="177"/>
      <c r="D109" s="228"/>
      <c r="E109" s="228"/>
      <c r="F109" s="228"/>
      <c r="G109" s="228"/>
      <c r="H109" s="228"/>
      <c r="I109" s="228"/>
      <c r="J109" s="228"/>
      <c r="K109" s="228"/>
      <c r="L109" s="228"/>
      <c r="M109" s="228"/>
      <c r="N109" s="228"/>
      <c r="O109" s="229"/>
      <c r="P109" s="36"/>
      <c r="Q109" s="37"/>
      <c r="R109" s="37"/>
      <c r="S109" s="37"/>
      <c r="T109" s="37"/>
      <c r="U109" s="37"/>
      <c r="V109" s="37"/>
      <c r="W109" s="38"/>
      <c r="X109" s="27"/>
    </row>
    <row r="110" spans="1:24" ht="16.5" thickBot="1" x14ac:dyDescent="0.3">
      <c r="A110" s="27"/>
      <c r="B110" s="27"/>
      <c r="C110" s="177"/>
      <c r="D110" s="228"/>
      <c r="E110" s="228"/>
      <c r="F110" s="228"/>
      <c r="G110" s="228"/>
      <c r="H110" s="228"/>
      <c r="I110" s="228"/>
      <c r="J110" s="228"/>
      <c r="K110" s="228"/>
      <c r="L110" s="228"/>
      <c r="M110" s="228"/>
      <c r="N110" s="228"/>
      <c r="O110" s="229"/>
      <c r="P110" s="36"/>
      <c r="Q110" s="37"/>
      <c r="R110" s="205"/>
      <c r="S110" s="206"/>
      <c r="T110" s="206"/>
      <c r="U110" s="207"/>
      <c r="V110" s="196"/>
      <c r="W110" s="197"/>
      <c r="X110" s="27"/>
    </row>
    <row r="111" spans="1:24" ht="13.5" thickBot="1" x14ac:dyDescent="0.25">
      <c r="A111" s="27"/>
      <c r="B111" s="27"/>
      <c r="C111" s="230"/>
      <c r="D111" s="231"/>
      <c r="E111" s="231"/>
      <c r="F111" s="231"/>
      <c r="G111" s="231"/>
      <c r="H111" s="231"/>
      <c r="I111" s="231"/>
      <c r="J111" s="231"/>
      <c r="K111" s="231"/>
      <c r="L111" s="231"/>
      <c r="M111" s="231"/>
      <c r="N111" s="231"/>
      <c r="O111" s="232"/>
      <c r="P111" s="39"/>
      <c r="Q111" s="41"/>
      <c r="R111" s="41"/>
      <c r="S111" s="41"/>
      <c r="T111" s="41"/>
      <c r="U111" s="41"/>
      <c r="V111" s="41"/>
      <c r="W111" s="40"/>
      <c r="X111" s="27"/>
    </row>
    <row r="112" spans="1:24" x14ac:dyDescent="0.2">
      <c r="A112" s="27"/>
      <c r="B112" s="27"/>
      <c r="C112" s="27"/>
      <c r="D112" s="27"/>
      <c r="E112" s="27"/>
      <c r="F112" s="27"/>
      <c r="G112" s="27"/>
      <c r="H112" s="27"/>
      <c r="I112" s="27"/>
      <c r="J112" s="27"/>
      <c r="K112" s="27"/>
      <c r="L112" s="27"/>
      <c r="M112" s="27"/>
      <c r="N112" s="27"/>
      <c r="O112" s="27"/>
      <c r="P112" s="27"/>
      <c r="Q112" s="28"/>
      <c r="R112" s="29"/>
      <c r="S112" s="29"/>
      <c r="T112" s="28"/>
      <c r="U112" s="28"/>
      <c r="V112" s="28"/>
      <c r="W112" s="28"/>
      <c r="X112" s="27"/>
    </row>
    <row r="113" spans="1:86"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86" s="80" customFormat="1" ht="46.5" customHeight="1" x14ac:dyDescent="0.2">
      <c r="A114" s="81"/>
      <c r="B114" s="81"/>
      <c r="C114" s="81"/>
      <c r="D114" s="81"/>
      <c r="E114" s="81"/>
      <c r="F114" s="81"/>
      <c r="G114" s="81"/>
      <c r="H114" s="81"/>
      <c r="I114" s="81"/>
      <c r="J114" s="81"/>
      <c r="K114" s="81"/>
      <c r="L114" s="81"/>
      <c r="M114" s="81"/>
      <c r="N114" s="81"/>
      <c r="O114" s="81"/>
      <c r="P114" s="81"/>
      <c r="Q114" s="81"/>
      <c r="R114" s="81"/>
      <c r="S114" s="81"/>
      <c r="T114" s="81"/>
      <c r="U114" s="81"/>
      <c r="V114" s="81"/>
      <c r="W114" s="81"/>
    </row>
    <row r="115" spans="1:86" s="80" customFormat="1" ht="42.75" customHeight="1" x14ac:dyDescent="0.25">
      <c r="A115" s="227"/>
      <c r="B115" s="227"/>
      <c r="C115" s="241"/>
      <c r="D115" s="241"/>
      <c r="E115" s="241"/>
      <c r="F115" s="241"/>
      <c r="G115" s="241"/>
      <c r="H115" s="241"/>
      <c r="I115" s="241"/>
      <c r="J115" s="243"/>
      <c r="K115" s="243"/>
      <c r="L115" s="243"/>
      <c r="M115" s="243"/>
      <c r="N115" s="243"/>
      <c r="O115" s="243"/>
      <c r="P115" s="242"/>
      <c r="Q115" s="242"/>
      <c r="R115" s="242"/>
      <c r="S115" s="242"/>
      <c r="T115" s="242"/>
      <c r="U115" s="153"/>
      <c r="V115" s="79"/>
      <c r="W115" s="79"/>
    </row>
    <row r="116" spans="1:86" ht="2.25" customHeight="1" x14ac:dyDescent="0.2">
      <c r="A116" s="27"/>
      <c r="B116" s="27"/>
      <c r="C116" s="27"/>
      <c r="D116" s="27"/>
      <c r="E116" s="27"/>
      <c r="F116" s="27"/>
      <c r="G116" s="27"/>
      <c r="H116" s="27"/>
      <c r="I116" s="27"/>
      <c r="J116" s="27"/>
      <c r="K116" s="27"/>
      <c r="L116" s="27"/>
      <c r="M116" s="27"/>
      <c r="N116" s="27"/>
      <c r="O116" s="27"/>
      <c r="P116" s="27"/>
      <c r="Q116" s="28"/>
      <c r="R116" s="28"/>
      <c r="S116" s="28"/>
      <c r="T116" s="28"/>
      <c r="U116" s="28"/>
      <c r="V116" s="28"/>
      <c r="W116" s="28"/>
      <c r="X116" s="28"/>
    </row>
    <row r="117" spans="1:86" hidden="1" x14ac:dyDescent="0.2">
      <c r="A117" s="27"/>
      <c r="B117" s="27"/>
      <c r="C117" s="27"/>
      <c r="D117" s="27"/>
      <c r="E117" s="27"/>
      <c r="F117" s="27"/>
      <c r="G117" s="27"/>
      <c r="H117" s="27"/>
      <c r="I117" s="27"/>
      <c r="J117" s="27"/>
      <c r="K117" s="27"/>
      <c r="L117" s="27"/>
      <c r="M117" s="27"/>
      <c r="N117" s="27"/>
      <c r="O117" s="27"/>
      <c r="P117" s="27"/>
      <c r="Q117" s="28"/>
      <c r="R117" s="28"/>
      <c r="S117" s="28"/>
      <c r="T117" s="28"/>
      <c r="U117" s="28"/>
      <c r="V117" s="28"/>
      <c r="W117" s="28"/>
      <c r="X117" s="28"/>
    </row>
    <row r="118" spans="1:86" ht="18" x14ac:dyDescent="0.25">
      <c r="A118" s="176" t="s">
        <v>171</v>
      </c>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28"/>
    </row>
    <row r="119" spans="1:86" ht="20.25" x14ac:dyDescent="0.3">
      <c r="A119" s="32"/>
      <c r="B119" s="32"/>
      <c r="C119" s="32"/>
      <c r="D119" s="33"/>
      <c r="E119" s="32"/>
      <c r="F119" s="32"/>
      <c r="G119" s="1" t="s">
        <v>7</v>
      </c>
      <c r="H119" s="1"/>
      <c r="I119" s="1"/>
      <c r="J119" s="1"/>
      <c r="K119" s="1"/>
      <c r="L119" s="1"/>
      <c r="M119" s="1"/>
      <c r="N119" s="1"/>
      <c r="O119" s="1"/>
      <c r="P119" s="1"/>
      <c r="Q119" s="1"/>
      <c r="R119" s="1"/>
      <c r="S119" s="1"/>
      <c r="T119" s="1"/>
      <c r="U119" s="2"/>
      <c r="V119" s="32"/>
      <c r="W119" s="32"/>
      <c r="X119" s="27"/>
    </row>
    <row r="120" spans="1:86" x14ac:dyDescent="0.2">
      <c r="A120" s="27"/>
      <c r="B120" s="27"/>
      <c r="C120" s="27"/>
      <c r="D120" s="27"/>
      <c r="E120" s="27"/>
      <c r="F120" s="27"/>
      <c r="G120" s="3"/>
      <c r="H120" s="3"/>
      <c r="I120" s="3"/>
      <c r="J120" s="3"/>
      <c r="K120" s="3"/>
      <c r="L120" s="3"/>
      <c r="M120" s="3"/>
      <c r="N120" s="3"/>
      <c r="O120" s="3"/>
      <c r="P120" s="3"/>
      <c r="Q120" s="1"/>
      <c r="R120" s="1"/>
      <c r="S120" s="3"/>
      <c r="T120" s="3"/>
      <c r="U120" s="3"/>
      <c r="V120" s="27"/>
      <c r="W120" s="27"/>
      <c r="X120" s="27"/>
    </row>
    <row r="121" spans="1:86" ht="15.75" x14ac:dyDescent="0.25">
      <c r="A121" s="4"/>
      <c r="B121" s="5" t="s">
        <v>4</v>
      </c>
      <c r="C121" s="240" t="s">
        <v>44</v>
      </c>
      <c r="D121" s="240"/>
      <c r="E121" s="240"/>
      <c r="F121" s="240"/>
      <c r="G121" s="240"/>
      <c r="H121" s="240"/>
      <c r="I121" s="65" t="s">
        <v>21</v>
      </c>
      <c r="K121" s="64" t="s">
        <v>23</v>
      </c>
      <c r="L121" s="4"/>
      <c r="M121" s="4"/>
      <c r="N121" s="4"/>
      <c r="O121" s="4"/>
      <c r="P121" s="66" t="s">
        <v>50</v>
      </c>
      <c r="Q121" s="66"/>
      <c r="R121" s="66"/>
      <c r="T121" s="4"/>
      <c r="U121" s="4"/>
      <c r="V121" s="191"/>
      <c r="W121" s="191"/>
      <c r="X121" s="27"/>
    </row>
    <row r="122" spans="1:86" ht="15.75" thickBo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27"/>
    </row>
    <row r="123" spans="1:86" ht="16.5" customHeight="1" thickTop="1" thickBot="1" x14ac:dyDescent="0.3">
      <c r="A123" s="219"/>
      <c r="B123" s="220"/>
      <c r="C123" s="200"/>
      <c r="D123" s="201"/>
      <c r="E123" s="201"/>
      <c r="F123" s="201"/>
      <c r="G123" s="201"/>
      <c r="H123" s="201"/>
      <c r="I123" s="201"/>
      <c r="J123" s="202"/>
      <c r="K123" s="208"/>
      <c r="L123" s="209"/>
      <c r="M123" s="209"/>
      <c r="N123" s="209"/>
      <c r="O123" s="210"/>
      <c r="P123" s="200"/>
      <c r="Q123" s="201"/>
      <c r="R123" s="201"/>
      <c r="S123" s="202"/>
      <c r="T123" s="198"/>
      <c r="U123" s="199"/>
      <c r="V123" s="120"/>
      <c r="W123" s="106"/>
      <c r="X123" s="90"/>
    </row>
    <row r="124" spans="1:86" s="87" customFormat="1" ht="234.6" customHeight="1" thickBot="1" x14ac:dyDescent="0.25">
      <c r="A124" s="172"/>
      <c r="B124" s="221"/>
      <c r="C124" s="103" t="s">
        <v>271</v>
      </c>
      <c r="D124" s="104" t="s">
        <v>272</v>
      </c>
      <c r="E124" s="104" t="s">
        <v>273</v>
      </c>
      <c r="F124" s="104" t="s">
        <v>274</v>
      </c>
      <c r="G124" s="104" t="s">
        <v>275</v>
      </c>
      <c r="H124" s="104" t="s">
        <v>276</v>
      </c>
      <c r="I124" s="104" t="s">
        <v>277</v>
      </c>
      <c r="J124" s="105" t="s">
        <v>28</v>
      </c>
      <c r="K124" s="111" t="s">
        <v>29</v>
      </c>
      <c r="L124" s="104" t="s">
        <v>30</v>
      </c>
      <c r="M124" s="104" t="s">
        <v>31</v>
      </c>
      <c r="N124" s="104" t="s">
        <v>32</v>
      </c>
      <c r="O124" s="104" t="s">
        <v>33</v>
      </c>
      <c r="P124" s="127" t="s">
        <v>34</v>
      </c>
      <c r="Q124" s="104" t="s">
        <v>35</v>
      </c>
      <c r="R124" s="104" t="s">
        <v>36</v>
      </c>
      <c r="S124" s="105" t="s">
        <v>37</v>
      </c>
      <c r="T124" s="111" t="s">
        <v>38</v>
      </c>
      <c r="U124" s="104" t="s">
        <v>39</v>
      </c>
      <c r="V124" s="109" t="s">
        <v>3</v>
      </c>
      <c r="W124" s="110" t="s">
        <v>8</v>
      </c>
      <c r="X124" s="100"/>
      <c r="Y124" s="101"/>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row>
    <row r="125" spans="1:86" ht="25.15" customHeight="1" thickBot="1" x14ac:dyDescent="0.3">
      <c r="A125" s="217" t="s">
        <v>205</v>
      </c>
      <c r="B125" s="216"/>
      <c r="C125" s="67" t="s">
        <v>5</v>
      </c>
      <c r="D125" s="68" t="s">
        <v>5</v>
      </c>
      <c r="E125" s="68" t="s">
        <v>5</v>
      </c>
      <c r="F125" s="68" t="s">
        <v>5</v>
      </c>
      <c r="G125" s="68" t="s">
        <v>5</v>
      </c>
      <c r="H125" s="68" t="s">
        <v>5</v>
      </c>
      <c r="I125" s="68" t="s">
        <v>5</v>
      </c>
      <c r="J125" s="68" t="s">
        <v>5</v>
      </c>
      <c r="K125" s="68" t="s">
        <v>5</v>
      </c>
      <c r="L125" s="68" t="s">
        <v>5</v>
      </c>
      <c r="M125" s="68" t="s">
        <v>5</v>
      </c>
      <c r="N125" s="68" t="s">
        <v>5</v>
      </c>
      <c r="O125" s="68" t="s">
        <v>5</v>
      </c>
      <c r="P125" s="68" t="s">
        <v>5</v>
      </c>
      <c r="Q125" s="68" t="s">
        <v>5</v>
      </c>
      <c r="R125" s="68" t="s">
        <v>5</v>
      </c>
      <c r="S125" s="68" t="s">
        <v>5</v>
      </c>
      <c r="T125" s="68" t="s">
        <v>5</v>
      </c>
      <c r="U125" s="68" t="s">
        <v>5</v>
      </c>
      <c r="V125" s="16">
        <f>SUM(C125:U125)</f>
        <v>0</v>
      </c>
      <c r="W125" s="17" t="str">
        <f t="shared" ref="W125:W139" si="11">IF(V125=0," ",(V125/COUNT(C125:U125)))</f>
        <v xml:space="preserve"> </v>
      </c>
      <c r="X125" s="27"/>
    </row>
    <row r="126" spans="1:86" ht="25.15" customHeight="1" thickBot="1" x14ac:dyDescent="0.3">
      <c r="A126" s="217" t="s">
        <v>204</v>
      </c>
      <c r="B126" s="218"/>
      <c r="C126" s="70" t="s">
        <v>5</v>
      </c>
      <c r="D126" s="69" t="s">
        <v>5</v>
      </c>
      <c r="E126" s="69" t="s">
        <v>5</v>
      </c>
      <c r="F126" s="69" t="s">
        <v>5</v>
      </c>
      <c r="G126" s="69" t="s">
        <v>5</v>
      </c>
      <c r="H126" s="69" t="s">
        <v>5</v>
      </c>
      <c r="I126" s="69" t="s">
        <v>5</v>
      </c>
      <c r="J126" s="69" t="s">
        <v>5</v>
      </c>
      <c r="K126" s="69" t="s">
        <v>5</v>
      </c>
      <c r="L126" s="69" t="s">
        <v>5</v>
      </c>
      <c r="M126" s="69" t="s">
        <v>5</v>
      </c>
      <c r="N126" s="69" t="s">
        <v>5</v>
      </c>
      <c r="O126" s="69" t="s">
        <v>5</v>
      </c>
      <c r="P126" s="69" t="s">
        <v>5</v>
      </c>
      <c r="Q126" s="69" t="s">
        <v>5</v>
      </c>
      <c r="R126" s="69" t="s">
        <v>5</v>
      </c>
      <c r="S126" s="69" t="s">
        <v>5</v>
      </c>
      <c r="T126" s="69" t="s">
        <v>5</v>
      </c>
      <c r="U126" s="69" t="s">
        <v>5</v>
      </c>
      <c r="V126" s="16">
        <f>SUM(C126:U126)</f>
        <v>0</v>
      </c>
      <c r="W126" s="17" t="str">
        <f t="shared" si="11"/>
        <v xml:space="preserve"> </v>
      </c>
      <c r="X126" s="27"/>
    </row>
    <row r="127" spans="1:86" ht="27.75" customHeight="1" thickBot="1" x14ac:dyDescent="0.3">
      <c r="A127" s="213" t="s">
        <v>203</v>
      </c>
      <c r="B127" s="214"/>
      <c r="C127" s="70" t="s">
        <v>5</v>
      </c>
      <c r="D127" s="69" t="s">
        <v>5</v>
      </c>
      <c r="E127" s="69" t="s">
        <v>5</v>
      </c>
      <c r="F127" s="69" t="s">
        <v>5</v>
      </c>
      <c r="G127" s="69" t="s">
        <v>5</v>
      </c>
      <c r="H127" s="69" t="s">
        <v>5</v>
      </c>
      <c r="I127" s="69" t="s">
        <v>5</v>
      </c>
      <c r="J127" s="69" t="s">
        <v>5</v>
      </c>
      <c r="K127" s="69" t="s">
        <v>5</v>
      </c>
      <c r="L127" s="69" t="s">
        <v>5</v>
      </c>
      <c r="M127" s="69" t="s">
        <v>5</v>
      </c>
      <c r="N127" s="69" t="s">
        <v>5</v>
      </c>
      <c r="O127" s="69" t="s">
        <v>5</v>
      </c>
      <c r="P127" s="69" t="s">
        <v>5</v>
      </c>
      <c r="Q127" s="69" t="s">
        <v>5</v>
      </c>
      <c r="R127" s="69" t="s">
        <v>5</v>
      </c>
      <c r="S127" s="69" t="s">
        <v>5</v>
      </c>
      <c r="T127" s="69" t="s">
        <v>5</v>
      </c>
      <c r="U127" s="69" t="s">
        <v>5</v>
      </c>
      <c r="V127" s="16">
        <f>SUM(C127:U127)</f>
        <v>0</v>
      </c>
      <c r="W127" s="17" t="str">
        <f t="shared" si="11"/>
        <v xml:space="preserve"> </v>
      </c>
      <c r="X127" s="27"/>
    </row>
    <row r="128" spans="1:86" ht="25.15" customHeight="1" thickBot="1" x14ac:dyDescent="0.3">
      <c r="A128" s="215" t="s">
        <v>199</v>
      </c>
      <c r="B128" s="216"/>
      <c r="C128" s="70"/>
      <c r="D128" s="69"/>
      <c r="E128" s="69"/>
      <c r="F128" s="69"/>
      <c r="G128" s="69"/>
      <c r="H128" s="69"/>
      <c r="I128" s="69"/>
      <c r="J128" s="69"/>
      <c r="K128" s="69"/>
      <c r="L128" s="69"/>
      <c r="M128" s="69"/>
      <c r="N128" s="69"/>
      <c r="O128" s="69"/>
      <c r="P128" s="69"/>
      <c r="Q128" s="69"/>
      <c r="R128" s="69"/>
      <c r="S128" s="69"/>
      <c r="T128" s="69"/>
      <c r="U128" s="69"/>
      <c r="V128" s="16"/>
      <c r="W128" s="17" t="str">
        <f t="shared" si="11"/>
        <v xml:space="preserve"> </v>
      </c>
      <c r="X128" s="27"/>
    </row>
    <row r="129" spans="1:24" ht="38.25" customHeight="1" thickBot="1" x14ac:dyDescent="0.3">
      <c r="A129" s="213" t="s">
        <v>202</v>
      </c>
      <c r="B129" s="214"/>
      <c r="C129" s="70" t="s">
        <v>5</v>
      </c>
      <c r="D129" s="69" t="s">
        <v>5</v>
      </c>
      <c r="E129" s="69" t="s">
        <v>5</v>
      </c>
      <c r="F129" s="69" t="s">
        <v>5</v>
      </c>
      <c r="G129" s="69" t="s">
        <v>5</v>
      </c>
      <c r="H129" s="69" t="s">
        <v>5</v>
      </c>
      <c r="I129" s="69" t="s">
        <v>5</v>
      </c>
      <c r="J129" s="69" t="s">
        <v>5</v>
      </c>
      <c r="K129" s="69" t="s">
        <v>5</v>
      </c>
      <c r="L129" s="69" t="s">
        <v>5</v>
      </c>
      <c r="M129" s="69" t="s">
        <v>5</v>
      </c>
      <c r="N129" s="69" t="s">
        <v>5</v>
      </c>
      <c r="O129" s="69" t="s">
        <v>5</v>
      </c>
      <c r="P129" s="69" t="s">
        <v>5</v>
      </c>
      <c r="Q129" s="69" t="s">
        <v>5</v>
      </c>
      <c r="R129" s="69" t="s">
        <v>5</v>
      </c>
      <c r="S129" s="69" t="s">
        <v>5</v>
      </c>
      <c r="T129" s="69" t="s">
        <v>5</v>
      </c>
      <c r="U129" s="69" t="s">
        <v>5</v>
      </c>
      <c r="V129" s="16">
        <f t="shared" ref="V129:V135" si="12">SUM(C129:U129)</f>
        <v>0</v>
      </c>
      <c r="W129" s="17" t="str">
        <f t="shared" si="11"/>
        <v xml:space="preserve"> </v>
      </c>
      <c r="X129" s="27"/>
    </row>
    <row r="130" spans="1:24" ht="35.25" customHeight="1" thickBot="1" x14ac:dyDescent="0.3">
      <c r="A130" s="213" t="s">
        <v>201</v>
      </c>
      <c r="B130" s="214"/>
      <c r="C130" s="70" t="s">
        <v>5</v>
      </c>
      <c r="D130" s="69" t="s">
        <v>5</v>
      </c>
      <c r="E130" s="69" t="s">
        <v>5</v>
      </c>
      <c r="F130" s="69" t="s">
        <v>5</v>
      </c>
      <c r="G130" s="69" t="s">
        <v>5</v>
      </c>
      <c r="H130" s="69" t="s">
        <v>5</v>
      </c>
      <c r="I130" s="69" t="s">
        <v>5</v>
      </c>
      <c r="J130" s="69" t="s">
        <v>5</v>
      </c>
      <c r="K130" s="69" t="s">
        <v>5</v>
      </c>
      <c r="L130" s="69" t="s">
        <v>5</v>
      </c>
      <c r="M130" s="69" t="s">
        <v>5</v>
      </c>
      <c r="N130" s="69" t="s">
        <v>5</v>
      </c>
      <c r="O130" s="69" t="s">
        <v>5</v>
      </c>
      <c r="P130" s="69" t="s">
        <v>5</v>
      </c>
      <c r="Q130" s="69" t="s">
        <v>5</v>
      </c>
      <c r="R130" s="69" t="s">
        <v>5</v>
      </c>
      <c r="S130" s="69" t="s">
        <v>5</v>
      </c>
      <c r="T130" s="69" t="s">
        <v>5</v>
      </c>
      <c r="U130" s="69" t="s">
        <v>5</v>
      </c>
      <c r="V130" s="16">
        <f t="shared" si="12"/>
        <v>0</v>
      </c>
      <c r="W130" s="17" t="str">
        <f t="shared" si="11"/>
        <v xml:space="preserve"> </v>
      </c>
      <c r="X130" s="27"/>
    </row>
    <row r="131" spans="1:24" ht="31.5" customHeight="1" thickBot="1" x14ac:dyDescent="0.3">
      <c r="A131" s="213" t="s">
        <v>200</v>
      </c>
      <c r="B131" s="214"/>
      <c r="C131" s="70" t="s">
        <v>5</v>
      </c>
      <c r="D131" s="69" t="s">
        <v>5</v>
      </c>
      <c r="E131" s="69" t="s">
        <v>5</v>
      </c>
      <c r="F131" s="69" t="s">
        <v>5</v>
      </c>
      <c r="G131" s="69" t="s">
        <v>5</v>
      </c>
      <c r="H131" s="69" t="s">
        <v>5</v>
      </c>
      <c r="I131" s="69" t="s">
        <v>5</v>
      </c>
      <c r="J131" s="69" t="s">
        <v>5</v>
      </c>
      <c r="K131" s="69" t="s">
        <v>5</v>
      </c>
      <c r="L131" s="69" t="s">
        <v>5</v>
      </c>
      <c r="M131" s="69" t="s">
        <v>5</v>
      </c>
      <c r="N131" s="69" t="s">
        <v>5</v>
      </c>
      <c r="O131" s="69" t="s">
        <v>5</v>
      </c>
      <c r="P131" s="69" t="s">
        <v>5</v>
      </c>
      <c r="Q131" s="69" t="s">
        <v>5</v>
      </c>
      <c r="R131" s="69" t="s">
        <v>5</v>
      </c>
      <c r="S131" s="69" t="s">
        <v>5</v>
      </c>
      <c r="T131" s="69" t="s">
        <v>5</v>
      </c>
      <c r="U131" s="69" t="s">
        <v>5</v>
      </c>
      <c r="V131" s="16">
        <f t="shared" si="12"/>
        <v>0</v>
      </c>
      <c r="W131" s="17" t="str">
        <f t="shared" si="11"/>
        <v xml:space="preserve"> </v>
      </c>
      <c r="X131" s="27"/>
    </row>
    <row r="132" spans="1:24" ht="24.75" customHeight="1" thickBot="1" x14ac:dyDescent="0.3">
      <c r="A132" s="213" t="s">
        <v>234</v>
      </c>
      <c r="B132" s="214"/>
      <c r="C132" s="70" t="s">
        <v>5</v>
      </c>
      <c r="D132" s="69" t="s">
        <v>5</v>
      </c>
      <c r="E132" s="69" t="s">
        <v>5</v>
      </c>
      <c r="F132" s="69" t="s">
        <v>5</v>
      </c>
      <c r="G132" s="69" t="s">
        <v>5</v>
      </c>
      <c r="H132" s="69" t="s">
        <v>5</v>
      </c>
      <c r="I132" s="69" t="s">
        <v>5</v>
      </c>
      <c r="J132" s="69" t="s">
        <v>5</v>
      </c>
      <c r="K132" s="69" t="s">
        <v>5</v>
      </c>
      <c r="L132" s="69" t="s">
        <v>5</v>
      </c>
      <c r="M132" s="69" t="s">
        <v>5</v>
      </c>
      <c r="N132" s="69" t="s">
        <v>5</v>
      </c>
      <c r="O132" s="69" t="s">
        <v>5</v>
      </c>
      <c r="P132" s="69" t="s">
        <v>5</v>
      </c>
      <c r="Q132" s="69" t="s">
        <v>5</v>
      </c>
      <c r="R132" s="69" t="s">
        <v>5</v>
      </c>
      <c r="S132" s="69" t="s">
        <v>5</v>
      </c>
      <c r="T132" s="69" t="s">
        <v>5</v>
      </c>
      <c r="U132" s="69" t="s">
        <v>5</v>
      </c>
      <c r="V132" s="16">
        <f t="shared" si="12"/>
        <v>0</v>
      </c>
      <c r="W132" s="17" t="str">
        <f t="shared" si="11"/>
        <v xml:space="preserve"> </v>
      </c>
      <c r="X132" s="27"/>
    </row>
    <row r="133" spans="1:24" ht="34.5" customHeight="1" thickBot="1" x14ac:dyDescent="0.3">
      <c r="A133" s="213" t="s">
        <v>233</v>
      </c>
      <c r="B133" s="214"/>
      <c r="C133" s="70" t="s">
        <v>5</v>
      </c>
      <c r="D133" s="69" t="s">
        <v>5</v>
      </c>
      <c r="E133" s="69" t="s">
        <v>5</v>
      </c>
      <c r="F133" s="69" t="s">
        <v>5</v>
      </c>
      <c r="G133" s="69" t="s">
        <v>5</v>
      </c>
      <c r="H133" s="69" t="s">
        <v>5</v>
      </c>
      <c r="I133" s="69" t="s">
        <v>5</v>
      </c>
      <c r="J133" s="69" t="s">
        <v>5</v>
      </c>
      <c r="K133" s="69" t="s">
        <v>5</v>
      </c>
      <c r="L133" s="69" t="s">
        <v>5</v>
      </c>
      <c r="M133" s="69" t="s">
        <v>5</v>
      </c>
      <c r="N133" s="69" t="s">
        <v>5</v>
      </c>
      <c r="O133" s="69" t="s">
        <v>5</v>
      </c>
      <c r="P133" s="69" t="s">
        <v>5</v>
      </c>
      <c r="Q133" s="69" t="s">
        <v>5</v>
      </c>
      <c r="R133" s="69" t="s">
        <v>5</v>
      </c>
      <c r="S133" s="69" t="s">
        <v>5</v>
      </c>
      <c r="T133" s="69" t="s">
        <v>5</v>
      </c>
      <c r="U133" s="69" t="s">
        <v>5</v>
      </c>
      <c r="V133" s="16">
        <f t="shared" si="12"/>
        <v>0</v>
      </c>
      <c r="W133" s="17" t="str">
        <f t="shared" si="11"/>
        <v xml:space="preserve"> </v>
      </c>
      <c r="X133" s="27"/>
    </row>
    <row r="134" spans="1:24" ht="33" customHeight="1" thickBot="1" x14ac:dyDescent="0.3">
      <c r="A134" s="213" t="s">
        <v>241</v>
      </c>
      <c r="B134" s="214"/>
      <c r="C134" s="70" t="s">
        <v>5</v>
      </c>
      <c r="D134" s="69" t="s">
        <v>5</v>
      </c>
      <c r="E134" s="69" t="s">
        <v>5</v>
      </c>
      <c r="F134" s="69" t="s">
        <v>5</v>
      </c>
      <c r="G134" s="69" t="s">
        <v>5</v>
      </c>
      <c r="H134" s="69" t="s">
        <v>5</v>
      </c>
      <c r="I134" s="69" t="s">
        <v>5</v>
      </c>
      <c r="J134" s="69" t="s">
        <v>5</v>
      </c>
      <c r="K134" s="69" t="s">
        <v>5</v>
      </c>
      <c r="L134" s="69" t="s">
        <v>5</v>
      </c>
      <c r="M134" s="69" t="s">
        <v>5</v>
      </c>
      <c r="N134" s="69" t="s">
        <v>5</v>
      </c>
      <c r="O134" s="69" t="s">
        <v>5</v>
      </c>
      <c r="P134" s="69" t="s">
        <v>5</v>
      </c>
      <c r="Q134" s="69" t="s">
        <v>5</v>
      </c>
      <c r="R134" s="69" t="s">
        <v>5</v>
      </c>
      <c r="S134" s="69" t="s">
        <v>5</v>
      </c>
      <c r="T134" s="69" t="s">
        <v>5</v>
      </c>
      <c r="U134" s="69" t="s">
        <v>5</v>
      </c>
      <c r="V134" s="16">
        <f t="shared" si="12"/>
        <v>0</v>
      </c>
      <c r="W134" s="17" t="str">
        <f t="shared" si="11"/>
        <v xml:space="preserve"> </v>
      </c>
      <c r="X134" s="27"/>
    </row>
    <row r="135" spans="1:24" ht="33" customHeight="1" thickBot="1" x14ac:dyDescent="0.3">
      <c r="A135" s="213" t="s">
        <v>240</v>
      </c>
      <c r="B135" s="214"/>
      <c r="C135" s="70" t="s">
        <v>5</v>
      </c>
      <c r="D135" s="69" t="s">
        <v>5</v>
      </c>
      <c r="E135" s="69" t="s">
        <v>5</v>
      </c>
      <c r="F135" s="69" t="s">
        <v>5</v>
      </c>
      <c r="G135" s="69" t="s">
        <v>5</v>
      </c>
      <c r="H135" s="69" t="s">
        <v>5</v>
      </c>
      <c r="I135" s="69" t="s">
        <v>5</v>
      </c>
      <c r="J135" s="69" t="s">
        <v>5</v>
      </c>
      <c r="K135" s="69" t="s">
        <v>5</v>
      </c>
      <c r="L135" s="69" t="s">
        <v>5</v>
      </c>
      <c r="M135" s="69" t="s">
        <v>5</v>
      </c>
      <c r="N135" s="69" t="s">
        <v>5</v>
      </c>
      <c r="O135" s="69" t="s">
        <v>5</v>
      </c>
      <c r="P135" s="69" t="s">
        <v>5</v>
      </c>
      <c r="Q135" s="69" t="s">
        <v>5</v>
      </c>
      <c r="R135" s="69" t="s">
        <v>5</v>
      </c>
      <c r="S135" s="69" t="s">
        <v>5</v>
      </c>
      <c r="T135" s="69" t="s">
        <v>5</v>
      </c>
      <c r="U135" s="69" t="s">
        <v>5</v>
      </c>
      <c r="V135" s="16">
        <f t="shared" si="12"/>
        <v>0</v>
      </c>
      <c r="W135" s="17" t="str">
        <f t="shared" si="11"/>
        <v xml:space="preserve"> </v>
      </c>
      <c r="X135" s="27"/>
    </row>
    <row r="136" spans="1:24" ht="25.15" customHeight="1" thickBot="1" x14ac:dyDescent="0.3">
      <c r="A136" s="215" t="s">
        <v>235</v>
      </c>
      <c r="B136" s="216"/>
      <c r="C136" s="70"/>
      <c r="D136" s="69"/>
      <c r="E136" s="69"/>
      <c r="F136" s="69"/>
      <c r="G136" s="69"/>
      <c r="H136" s="69"/>
      <c r="I136" s="69"/>
      <c r="J136" s="69"/>
      <c r="K136" s="69"/>
      <c r="L136" s="69"/>
      <c r="M136" s="69"/>
      <c r="N136" s="69"/>
      <c r="O136" s="69"/>
      <c r="P136" s="69"/>
      <c r="Q136" s="69"/>
      <c r="R136" s="69"/>
      <c r="S136" s="69"/>
      <c r="T136" s="69"/>
      <c r="U136" s="69"/>
      <c r="V136" s="16"/>
      <c r="W136" s="17" t="str">
        <f t="shared" si="11"/>
        <v xml:space="preserve"> </v>
      </c>
      <c r="X136" s="27"/>
    </row>
    <row r="137" spans="1:24" ht="32.25" customHeight="1" thickBot="1" x14ac:dyDescent="0.3">
      <c r="A137" s="213" t="s">
        <v>202</v>
      </c>
      <c r="B137" s="214"/>
      <c r="C137" s="70" t="s">
        <v>5</v>
      </c>
      <c r="D137" s="69" t="s">
        <v>5</v>
      </c>
      <c r="E137" s="69" t="s">
        <v>5</v>
      </c>
      <c r="F137" s="69" t="s">
        <v>5</v>
      </c>
      <c r="G137" s="69" t="s">
        <v>5</v>
      </c>
      <c r="H137" s="69" t="s">
        <v>5</v>
      </c>
      <c r="I137" s="69" t="s">
        <v>5</v>
      </c>
      <c r="J137" s="69" t="s">
        <v>5</v>
      </c>
      <c r="K137" s="69" t="s">
        <v>5</v>
      </c>
      <c r="L137" s="69" t="s">
        <v>5</v>
      </c>
      <c r="M137" s="69" t="s">
        <v>5</v>
      </c>
      <c r="N137" s="69" t="s">
        <v>5</v>
      </c>
      <c r="O137" s="69" t="s">
        <v>5</v>
      </c>
      <c r="P137" s="69" t="s">
        <v>5</v>
      </c>
      <c r="Q137" s="69" t="s">
        <v>5</v>
      </c>
      <c r="R137" s="69" t="s">
        <v>5</v>
      </c>
      <c r="S137" s="69" t="s">
        <v>5</v>
      </c>
      <c r="T137" s="69" t="s">
        <v>5</v>
      </c>
      <c r="U137" s="69" t="s">
        <v>5</v>
      </c>
      <c r="V137" s="16">
        <f>SUM(C137:U137)</f>
        <v>0</v>
      </c>
      <c r="W137" s="17" t="str">
        <f t="shared" si="11"/>
        <v xml:space="preserve"> </v>
      </c>
      <c r="X137" s="27"/>
    </row>
    <row r="138" spans="1:24" ht="30.75" customHeight="1" thickBot="1" x14ac:dyDescent="0.3">
      <c r="A138" s="213" t="s">
        <v>201</v>
      </c>
      <c r="B138" s="214"/>
      <c r="C138" s="70" t="s">
        <v>5</v>
      </c>
      <c r="D138" s="69" t="s">
        <v>5</v>
      </c>
      <c r="E138" s="69" t="s">
        <v>5</v>
      </c>
      <c r="F138" s="69" t="s">
        <v>5</v>
      </c>
      <c r="G138" s="69" t="s">
        <v>5</v>
      </c>
      <c r="H138" s="69" t="s">
        <v>5</v>
      </c>
      <c r="I138" s="69" t="s">
        <v>5</v>
      </c>
      <c r="J138" s="69" t="s">
        <v>5</v>
      </c>
      <c r="K138" s="69" t="s">
        <v>5</v>
      </c>
      <c r="L138" s="69" t="s">
        <v>5</v>
      </c>
      <c r="M138" s="69" t="s">
        <v>5</v>
      </c>
      <c r="N138" s="69" t="s">
        <v>5</v>
      </c>
      <c r="O138" s="69" t="s">
        <v>5</v>
      </c>
      <c r="P138" s="69" t="s">
        <v>5</v>
      </c>
      <c r="Q138" s="69" t="s">
        <v>5</v>
      </c>
      <c r="R138" s="69" t="s">
        <v>5</v>
      </c>
      <c r="S138" s="69" t="s">
        <v>5</v>
      </c>
      <c r="T138" s="69" t="s">
        <v>5</v>
      </c>
      <c r="U138" s="69" t="s">
        <v>5</v>
      </c>
      <c r="V138" s="16">
        <f>SUM(C138:U138)</f>
        <v>0</v>
      </c>
      <c r="W138" s="17" t="str">
        <f t="shared" si="11"/>
        <v xml:space="preserve"> </v>
      </c>
      <c r="X138" s="27"/>
    </row>
    <row r="139" spans="1:24" ht="32.25" customHeight="1" thickBot="1" x14ac:dyDescent="0.3">
      <c r="A139" s="213" t="s">
        <v>200</v>
      </c>
      <c r="B139" s="214"/>
      <c r="C139" s="71" t="s">
        <v>5</v>
      </c>
      <c r="D139" s="72" t="s">
        <v>5</v>
      </c>
      <c r="E139" s="72" t="s">
        <v>5</v>
      </c>
      <c r="F139" s="72" t="s">
        <v>5</v>
      </c>
      <c r="G139" s="72" t="s">
        <v>5</v>
      </c>
      <c r="H139" s="72" t="s">
        <v>5</v>
      </c>
      <c r="I139" s="72" t="s">
        <v>5</v>
      </c>
      <c r="J139" s="72" t="s">
        <v>5</v>
      </c>
      <c r="K139" s="72" t="s">
        <v>5</v>
      </c>
      <c r="L139" s="72" t="s">
        <v>5</v>
      </c>
      <c r="M139" s="72" t="s">
        <v>5</v>
      </c>
      <c r="N139" s="72" t="s">
        <v>5</v>
      </c>
      <c r="O139" s="72" t="s">
        <v>5</v>
      </c>
      <c r="P139" s="72" t="s">
        <v>5</v>
      </c>
      <c r="Q139" s="72" t="s">
        <v>5</v>
      </c>
      <c r="R139" s="72" t="s">
        <v>5</v>
      </c>
      <c r="S139" s="72" t="s">
        <v>5</v>
      </c>
      <c r="T139" s="72" t="s">
        <v>5</v>
      </c>
      <c r="U139" s="72" t="s">
        <v>5</v>
      </c>
      <c r="V139" s="19">
        <f>SUM(C139:U139)</f>
        <v>0</v>
      </c>
      <c r="W139" s="20" t="str">
        <f t="shared" si="11"/>
        <v xml:space="preserve"> </v>
      </c>
      <c r="X139" s="27"/>
    </row>
    <row r="140" spans="1:24" ht="29.45" customHeight="1" thickBot="1" x14ac:dyDescent="0.3">
      <c r="A140" s="222" t="s">
        <v>1</v>
      </c>
      <c r="B140" s="223"/>
      <c r="C140" s="21">
        <f t="shared" ref="C140:L140" si="13">COUNT(C125:C139)</f>
        <v>0</v>
      </c>
      <c r="D140" s="22">
        <f t="shared" si="13"/>
        <v>0</v>
      </c>
      <c r="E140" s="22">
        <f t="shared" si="13"/>
        <v>0</v>
      </c>
      <c r="F140" s="22">
        <f t="shared" si="13"/>
        <v>0</v>
      </c>
      <c r="G140" s="22">
        <f t="shared" si="13"/>
        <v>0</v>
      </c>
      <c r="H140" s="22">
        <f t="shared" si="13"/>
        <v>0</v>
      </c>
      <c r="I140" s="22">
        <f t="shared" si="13"/>
        <v>0</v>
      </c>
      <c r="J140" s="22">
        <f t="shared" si="13"/>
        <v>0</v>
      </c>
      <c r="K140" s="22">
        <f t="shared" si="13"/>
        <v>0</v>
      </c>
      <c r="L140" s="22">
        <f t="shared" si="13"/>
        <v>0</v>
      </c>
      <c r="M140" s="22">
        <v>0</v>
      </c>
      <c r="N140" s="22">
        <v>0</v>
      </c>
      <c r="O140" s="22">
        <v>0</v>
      </c>
      <c r="P140" s="22">
        <f t="shared" ref="P140:U140" si="14">COUNT(P125:P139)</f>
        <v>0</v>
      </c>
      <c r="Q140" s="22">
        <f t="shared" si="14"/>
        <v>0</v>
      </c>
      <c r="R140" s="22">
        <f t="shared" si="14"/>
        <v>0</v>
      </c>
      <c r="S140" s="22">
        <f t="shared" si="14"/>
        <v>0</v>
      </c>
      <c r="T140" s="22">
        <f t="shared" si="14"/>
        <v>0</v>
      </c>
      <c r="U140" s="22">
        <f t="shared" si="14"/>
        <v>0</v>
      </c>
      <c r="V140" s="23">
        <f>SUM(C140:U140)</f>
        <v>0</v>
      </c>
      <c r="W140" s="24"/>
      <c r="X140" s="27"/>
    </row>
    <row r="141" spans="1:24" ht="25.15" customHeight="1" thickBot="1" x14ac:dyDescent="0.3">
      <c r="A141" s="43" t="s">
        <v>2</v>
      </c>
      <c r="B141" s="44"/>
      <c r="C141" s="45">
        <f t="shared" ref="C141:L141" si="15">SUM(C125:C139)</f>
        <v>0</v>
      </c>
      <c r="D141" s="46">
        <f t="shared" si="15"/>
        <v>0</v>
      </c>
      <c r="E141" s="46">
        <f t="shared" si="15"/>
        <v>0</v>
      </c>
      <c r="F141" s="46">
        <f t="shared" si="15"/>
        <v>0</v>
      </c>
      <c r="G141" s="46">
        <f t="shared" si="15"/>
        <v>0</v>
      </c>
      <c r="H141" s="46">
        <f t="shared" si="15"/>
        <v>0</v>
      </c>
      <c r="I141" s="46">
        <f t="shared" si="15"/>
        <v>0</v>
      </c>
      <c r="J141" s="46">
        <f t="shared" si="15"/>
        <v>0</v>
      </c>
      <c r="K141" s="46">
        <f t="shared" si="15"/>
        <v>0</v>
      </c>
      <c r="L141" s="46">
        <f t="shared" si="15"/>
        <v>0</v>
      </c>
      <c r="M141" s="46">
        <v>0</v>
      </c>
      <c r="N141" s="46">
        <v>0</v>
      </c>
      <c r="O141" s="46">
        <v>0</v>
      </c>
      <c r="P141" s="46">
        <f t="shared" ref="P141:U141" si="16">SUM(P125:P139)</f>
        <v>0</v>
      </c>
      <c r="Q141" s="46">
        <f t="shared" si="16"/>
        <v>0</v>
      </c>
      <c r="R141" s="46">
        <f t="shared" si="16"/>
        <v>0</v>
      </c>
      <c r="S141" s="46">
        <f t="shared" si="16"/>
        <v>0</v>
      </c>
      <c r="T141" s="46">
        <f t="shared" si="16"/>
        <v>0</v>
      </c>
      <c r="U141" s="46">
        <f t="shared" si="16"/>
        <v>0</v>
      </c>
      <c r="V141" s="47">
        <f>SUM(C141:U141)</f>
        <v>0</v>
      </c>
      <c r="W141" s="51"/>
      <c r="X141" s="27"/>
    </row>
    <row r="142" spans="1:24" ht="15.75" x14ac:dyDescent="0.25">
      <c r="A142" s="48"/>
      <c r="B142" s="49"/>
      <c r="C142" s="50"/>
      <c r="D142" s="50"/>
      <c r="E142" s="50"/>
      <c r="F142" s="50"/>
      <c r="G142" s="50"/>
      <c r="H142" s="50"/>
      <c r="I142" s="50"/>
      <c r="J142" s="50"/>
      <c r="K142" s="50"/>
      <c r="L142" s="50"/>
      <c r="M142" s="50"/>
      <c r="N142" s="50"/>
      <c r="O142" s="50"/>
      <c r="P142" s="50"/>
      <c r="Q142" s="50"/>
      <c r="R142" s="50"/>
      <c r="S142" s="50"/>
      <c r="T142" s="50"/>
      <c r="U142" s="50"/>
      <c r="V142" s="50"/>
      <c r="W142" s="24"/>
      <c r="X142" s="27"/>
    </row>
    <row r="143" spans="1:24" ht="13.5" thickBot="1" x14ac:dyDescent="0.25">
      <c r="A143" s="26"/>
      <c r="B143" s="26"/>
      <c r="C143" s="28"/>
      <c r="D143" s="28"/>
      <c r="E143" s="28"/>
      <c r="F143" s="28"/>
      <c r="G143" s="28"/>
      <c r="H143" s="28"/>
      <c r="I143" s="28"/>
      <c r="J143" s="28"/>
      <c r="K143" s="28"/>
      <c r="L143" s="28"/>
      <c r="M143" s="28"/>
      <c r="N143" s="28"/>
      <c r="O143" s="28"/>
      <c r="P143" s="28"/>
      <c r="Q143" s="28"/>
      <c r="R143" s="28"/>
      <c r="S143" s="28"/>
      <c r="T143" s="28"/>
      <c r="U143" s="28"/>
      <c r="V143" s="28"/>
      <c r="W143" s="28"/>
      <c r="X143" s="27"/>
    </row>
    <row r="144" spans="1:24" ht="16.5" customHeight="1" x14ac:dyDescent="0.2">
      <c r="A144" s="28"/>
      <c r="B144" s="28"/>
      <c r="C144" s="183" t="s">
        <v>18</v>
      </c>
      <c r="D144" s="238"/>
      <c r="E144" s="238"/>
      <c r="F144" s="238"/>
      <c r="G144" s="238"/>
      <c r="H144" s="238"/>
      <c r="I144" s="238"/>
      <c r="J144" s="238"/>
      <c r="K144" s="238"/>
      <c r="L144" s="238"/>
      <c r="M144" s="238"/>
      <c r="N144" s="238"/>
      <c r="O144" s="239"/>
      <c r="P144" s="52"/>
      <c r="Q144" s="53"/>
      <c r="R144" s="53"/>
      <c r="S144" s="53"/>
      <c r="T144" s="53"/>
      <c r="U144" s="53"/>
      <c r="V144" s="53"/>
      <c r="W144" s="54"/>
      <c r="X144" s="27"/>
    </row>
    <row r="145" spans="1:24" ht="16.5" thickBot="1" x14ac:dyDescent="0.3">
      <c r="A145" s="28"/>
      <c r="B145" s="28"/>
      <c r="C145" s="177"/>
      <c r="D145" s="228"/>
      <c r="E145" s="228"/>
      <c r="F145" s="228"/>
      <c r="G145" s="228"/>
      <c r="H145" s="228"/>
      <c r="I145" s="228"/>
      <c r="J145" s="228"/>
      <c r="K145" s="228"/>
      <c r="L145" s="228"/>
      <c r="M145" s="228"/>
      <c r="N145" s="228"/>
      <c r="O145" s="229"/>
      <c r="P145" s="36"/>
      <c r="Q145" s="58" t="s">
        <v>6</v>
      </c>
      <c r="R145" s="58"/>
      <c r="S145" s="58"/>
      <c r="T145" s="37"/>
      <c r="U145" s="37"/>
      <c r="V145" s="37"/>
      <c r="W145" s="38"/>
      <c r="X145" s="88" t="e">
        <f>#REF!+#REF!+#REF!</f>
        <v>#REF!</v>
      </c>
    </row>
    <row r="146" spans="1:24" ht="16.5" thickBot="1" x14ac:dyDescent="0.3">
      <c r="A146" s="27"/>
      <c r="B146" s="27"/>
      <c r="C146" s="177"/>
      <c r="D146" s="228"/>
      <c r="E146" s="228"/>
      <c r="F146" s="228"/>
      <c r="G146" s="228"/>
      <c r="H146" s="228"/>
      <c r="I146" s="228"/>
      <c r="J146" s="228"/>
      <c r="K146" s="228"/>
      <c r="L146" s="228"/>
      <c r="M146" s="228"/>
      <c r="N146" s="228"/>
      <c r="O146" s="229"/>
      <c r="P146" s="36"/>
      <c r="Q146" s="58" t="s">
        <v>40</v>
      </c>
      <c r="R146" s="58"/>
      <c r="S146" s="58"/>
      <c r="T146" s="37"/>
      <c r="U146" s="37"/>
      <c r="V146" s="154" t="e">
        <f>((V141/V140))</f>
        <v>#DIV/0!</v>
      </c>
      <c r="W146" s="38"/>
      <c r="X146" s="27"/>
    </row>
    <row r="147" spans="1:24" x14ac:dyDescent="0.2">
      <c r="A147" s="27"/>
      <c r="B147" s="27"/>
      <c r="C147" s="177"/>
      <c r="D147" s="228"/>
      <c r="E147" s="228"/>
      <c r="F147" s="228"/>
      <c r="G147" s="228"/>
      <c r="H147" s="228"/>
      <c r="I147" s="228"/>
      <c r="J147" s="228"/>
      <c r="K147" s="228"/>
      <c r="L147" s="228"/>
      <c r="M147" s="228"/>
      <c r="N147" s="228"/>
      <c r="O147" s="229"/>
      <c r="P147" s="36"/>
      <c r="Q147" s="37"/>
      <c r="R147" s="37"/>
      <c r="S147" s="37"/>
      <c r="T147" s="37"/>
      <c r="U147" s="37"/>
      <c r="V147" s="37"/>
      <c r="W147" s="38"/>
      <c r="X147" s="27"/>
    </row>
    <row r="148" spans="1:24" ht="13.5" thickBot="1" x14ac:dyDescent="0.25">
      <c r="A148" s="27"/>
      <c r="B148" s="27"/>
      <c r="C148" s="177"/>
      <c r="D148" s="228"/>
      <c r="E148" s="228"/>
      <c r="F148" s="228"/>
      <c r="G148" s="228"/>
      <c r="H148" s="228"/>
      <c r="I148" s="228"/>
      <c r="J148" s="228"/>
      <c r="K148" s="228"/>
      <c r="L148" s="228"/>
      <c r="M148" s="228"/>
      <c r="N148" s="228"/>
      <c r="O148" s="229"/>
      <c r="P148" s="36"/>
      <c r="Q148" s="37"/>
      <c r="R148" s="37"/>
      <c r="S148" s="37"/>
      <c r="T148" s="37"/>
      <c r="U148" s="37"/>
      <c r="V148" s="37"/>
      <c r="W148" s="38"/>
      <c r="X148" s="27"/>
    </row>
    <row r="149" spans="1:24" ht="16.5" thickBot="1" x14ac:dyDescent="0.3">
      <c r="A149" s="27"/>
      <c r="B149" s="27"/>
      <c r="C149" s="177"/>
      <c r="D149" s="228"/>
      <c r="E149" s="228"/>
      <c r="F149" s="228"/>
      <c r="G149" s="228"/>
      <c r="H149" s="228"/>
      <c r="I149" s="228"/>
      <c r="J149" s="228"/>
      <c r="K149" s="228"/>
      <c r="L149" s="228"/>
      <c r="M149" s="228"/>
      <c r="N149" s="228"/>
      <c r="O149" s="229"/>
      <c r="P149" s="36"/>
      <c r="Q149" s="37"/>
      <c r="R149" s="205"/>
      <c r="S149" s="206"/>
      <c r="T149" s="206"/>
      <c r="U149" s="207"/>
      <c r="V149" s="196"/>
      <c r="W149" s="197"/>
      <c r="X149" s="27"/>
    </row>
    <row r="150" spans="1:24" ht="13.5" thickBot="1" x14ac:dyDescent="0.25">
      <c r="A150" s="27"/>
      <c r="B150" s="27"/>
      <c r="C150" s="230"/>
      <c r="D150" s="231"/>
      <c r="E150" s="231"/>
      <c r="F150" s="231"/>
      <c r="G150" s="231"/>
      <c r="H150" s="231"/>
      <c r="I150" s="231"/>
      <c r="J150" s="231"/>
      <c r="K150" s="231"/>
      <c r="L150" s="231"/>
      <c r="M150" s="231"/>
      <c r="N150" s="231"/>
      <c r="O150" s="232"/>
      <c r="P150" s="39"/>
      <c r="Q150" s="41"/>
      <c r="R150" s="41"/>
      <c r="S150" s="41"/>
      <c r="T150" s="41"/>
      <c r="U150" s="41"/>
      <c r="V150" s="41"/>
      <c r="W150" s="40"/>
      <c r="X150" s="27"/>
    </row>
    <row r="151" spans="1:24" x14ac:dyDescent="0.2">
      <c r="A151" s="27"/>
      <c r="B151" s="27"/>
      <c r="C151" s="27"/>
      <c r="D151" s="27"/>
      <c r="E151" s="27"/>
      <c r="F151" s="27"/>
      <c r="G151" s="27"/>
      <c r="H151" s="27"/>
      <c r="I151" s="27"/>
      <c r="J151" s="27"/>
      <c r="K151" s="27"/>
      <c r="L151" s="27"/>
      <c r="M151" s="27"/>
      <c r="N151" s="27"/>
      <c r="O151" s="27"/>
      <c r="P151" s="27"/>
      <c r="Q151" s="28"/>
      <c r="R151" s="29"/>
      <c r="S151" s="29"/>
      <c r="T151" s="28"/>
      <c r="U151" s="28"/>
      <c r="V151" s="28"/>
      <c r="W151" s="28"/>
      <c r="X151" s="27"/>
    </row>
    <row r="152" spans="1:24"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9" spans="1:24" ht="8.25" customHeight="1" x14ac:dyDescent="0.2"/>
    <row r="160" spans="1:24" hidden="1" x14ac:dyDescent="0.2"/>
    <row r="161" spans="1:86" hidden="1" x14ac:dyDescent="0.2"/>
    <row r="162" spans="1:86" hidden="1" x14ac:dyDescent="0.2">
      <c r="A162" s="27"/>
      <c r="B162" s="27"/>
      <c r="C162" s="27"/>
      <c r="D162" s="27"/>
      <c r="E162" s="27"/>
      <c r="F162" s="27"/>
      <c r="G162" s="27"/>
      <c r="H162" s="27"/>
      <c r="I162" s="27"/>
      <c r="J162" s="27"/>
      <c r="K162" s="27"/>
      <c r="L162" s="27"/>
      <c r="M162" s="27"/>
      <c r="N162" s="27"/>
      <c r="O162" s="27"/>
      <c r="P162" s="27"/>
      <c r="Q162" s="28"/>
      <c r="R162" s="28"/>
      <c r="S162" s="28"/>
      <c r="T162" s="28"/>
      <c r="U162" s="28"/>
      <c r="V162" s="28"/>
      <c r="W162" s="28"/>
      <c r="X162" s="28"/>
    </row>
    <row r="163" spans="1:86" ht="18" x14ac:dyDescent="0.25">
      <c r="A163" s="176" t="s">
        <v>171</v>
      </c>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28"/>
    </row>
    <row r="164" spans="1:86" ht="20.25" x14ac:dyDescent="0.3">
      <c r="A164" s="32"/>
      <c r="B164" s="32"/>
      <c r="C164" s="32"/>
      <c r="D164" s="33"/>
      <c r="E164" s="32"/>
      <c r="F164" s="32"/>
      <c r="G164" s="1" t="s">
        <v>7</v>
      </c>
      <c r="H164" s="1"/>
      <c r="I164" s="1"/>
      <c r="J164" s="1"/>
      <c r="K164" s="1"/>
      <c r="L164" s="1"/>
      <c r="M164" s="1"/>
      <c r="N164" s="1"/>
      <c r="O164" s="1"/>
      <c r="P164" s="1"/>
      <c r="Q164" s="1"/>
      <c r="R164" s="1"/>
      <c r="S164" s="1"/>
      <c r="T164" s="1"/>
      <c r="U164" s="2"/>
      <c r="V164" s="32"/>
      <c r="W164" s="32"/>
      <c r="X164" s="27"/>
    </row>
    <row r="165" spans="1:86" x14ac:dyDescent="0.2">
      <c r="A165" s="27"/>
      <c r="B165" s="27"/>
      <c r="C165" s="27"/>
      <c r="D165" s="27"/>
      <c r="E165" s="27"/>
      <c r="F165" s="27"/>
      <c r="G165" s="3"/>
      <c r="H165" s="3"/>
      <c r="I165" s="3"/>
      <c r="J165" s="3"/>
      <c r="K165" s="3"/>
      <c r="L165" s="3"/>
      <c r="M165" s="3"/>
      <c r="N165" s="3"/>
      <c r="O165" s="3"/>
      <c r="P165" s="3"/>
      <c r="Q165" s="1"/>
      <c r="R165" s="1"/>
      <c r="S165" s="3"/>
      <c r="T165" s="3"/>
      <c r="U165" s="3"/>
      <c r="V165" s="27"/>
      <c r="W165" s="27"/>
      <c r="X165" s="27"/>
    </row>
    <row r="166" spans="1:86" ht="15.75" x14ac:dyDescent="0.25">
      <c r="A166" s="4"/>
      <c r="B166" s="5" t="s">
        <v>4</v>
      </c>
      <c r="C166" s="240" t="s">
        <v>44</v>
      </c>
      <c r="D166" s="240"/>
      <c r="E166" s="240"/>
      <c r="F166" s="240"/>
      <c r="G166" s="240"/>
      <c r="H166" s="240"/>
      <c r="I166" s="65" t="s">
        <v>21</v>
      </c>
      <c r="K166" s="64" t="s">
        <v>23</v>
      </c>
      <c r="L166" s="4"/>
      <c r="M166" s="4"/>
      <c r="N166" s="4"/>
      <c r="O166" s="4"/>
      <c r="P166" s="66" t="s">
        <v>50</v>
      </c>
      <c r="Q166" s="66"/>
      <c r="R166" s="66"/>
      <c r="T166" s="4"/>
      <c r="U166" s="4"/>
      <c r="V166" s="191"/>
      <c r="W166" s="191"/>
      <c r="X166" s="27"/>
    </row>
    <row r="167" spans="1:86" customFormat="1" ht="13.5" thickBot="1" x14ac:dyDescent="0.25"/>
    <row r="168" spans="1:86" ht="16.5" customHeight="1" thickTop="1" thickBot="1" x14ac:dyDescent="0.3">
      <c r="A168" s="219"/>
      <c r="B168" s="220"/>
      <c r="C168" s="200"/>
      <c r="D168" s="201"/>
      <c r="E168" s="201"/>
      <c r="F168" s="201"/>
      <c r="G168" s="201"/>
      <c r="H168" s="201"/>
      <c r="I168" s="201"/>
      <c r="J168" s="202"/>
      <c r="K168" s="208"/>
      <c r="L168" s="209"/>
      <c r="M168" s="209"/>
      <c r="N168" s="209"/>
      <c r="O168" s="210"/>
      <c r="P168" s="200"/>
      <c r="Q168" s="201"/>
      <c r="R168" s="201"/>
      <c r="S168" s="202"/>
      <c r="T168" s="198"/>
      <c r="U168" s="199"/>
      <c r="V168" s="120"/>
      <c r="W168" s="106"/>
      <c r="X168" s="90"/>
    </row>
    <row r="169" spans="1:86" s="87" customFormat="1" ht="234.6" customHeight="1" thickBot="1" x14ac:dyDescent="0.25">
      <c r="A169" s="172"/>
      <c r="B169" s="221"/>
      <c r="C169" s="103" t="s">
        <v>271</v>
      </c>
      <c r="D169" s="104" t="s">
        <v>272</v>
      </c>
      <c r="E169" s="104" t="s">
        <v>273</v>
      </c>
      <c r="F169" s="104" t="s">
        <v>274</v>
      </c>
      <c r="G169" s="104" t="s">
        <v>275</v>
      </c>
      <c r="H169" s="104" t="s">
        <v>276</v>
      </c>
      <c r="I169" s="104" t="s">
        <v>277</v>
      </c>
      <c r="J169" s="105" t="s">
        <v>28</v>
      </c>
      <c r="K169" s="111" t="s">
        <v>29</v>
      </c>
      <c r="L169" s="104" t="s">
        <v>30</v>
      </c>
      <c r="M169" s="104" t="s">
        <v>31</v>
      </c>
      <c r="N169" s="104" t="s">
        <v>32</v>
      </c>
      <c r="O169" s="104" t="s">
        <v>33</v>
      </c>
      <c r="P169" s="127" t="s">
        <v>34</v>
      </c>
      <c r="Q169" s="104" t="s">
        <v>35</v>
      </c>
      <c r="R169" s="104" t="s">
        <v>36</v>
      </c>
      <c r="S169" s="105" t="s">
        <v>37</v>
      </c>
      <c r="T169" s="111" t="s">
        <v>38</v>
      </c>
      <c r="U169" s="104" t="s">
        <v>39</v>
      </c>
      <c r="V169" s="109" t="s">
        <v>3</v>
      </c>
      <c r="W169" s="110" t="s">
        <v>8</v>
      </c>
      <c r="X169" s="100"/>
      <c r="Y169" s="101"/>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row>
    <row r="170" spans="1:86" ht="25.15" customHeight="1" thickBot="1" x14ac:dyDescent="0.3">
      <c r="A170" s="213" t="s">
        <v>234</v>
      </c>
      <c r="B170" s="214"/>
      <c r="C170" s="67" t="s">
        <v>5</v>
      </c>
      <c r="D170" s="68" t="s">
        <v>5</v>
      </c>
      <c r="E170" s="68" t="s">
        <v>5</v>
      </c>
      <c r="F170" s="68" t="s">
        <v>5</v>
      </c>
      <c r="G170" s="68" t="s">
        <v>5</v>
      </c>
      <c r="H170" s="68" t="s">
        <v>5</v>
      </c>
      <c r="I170" s="68" t="s">
        <v>5</v>
      </c>
      <c r="J170" s="68" t="s">
        <v>5</v>
      </c>
      <c r="K170" s="68" t="s">
        <v>5</v>
      </c>
      <c r="L170" s="68" t="s">
        <v>5</v>
      </c>
      <c r="M170" s="68" t="s">
        <v>5</v>
      </c>
      <c r="N170" s="68" t="s">
        <v>5</v>
      </c>
      <c r="O170" s="68" t="s">
        <v>5</v>
      </c>
      <c r="P170" s="68" t="s">
        <v>5</v>
      </c>
      <c r="Q170" s="68" t="s">
        <v>5</v>
      </c>
      <c r="R170" s="68" t="s">
        <v>5</v>
      </c>
      <c r="S170" s="68" t="s">
        <v>5</v>
      </c>
      <c r="T170" s="68" t="s">
        <v>5</v>
      </c>
      <c r="U170" s="68" t="s">
        <v>5</v>
      </c>
      <c r="V170" s="16">
        <f>SUM(C170:U170)</f>
        <v>0</v>
      </c>
      <c r="W170" s="17" t="str">
        <f t="shared" ref="W170:W183" si="17">IF(V170=0," ",(V170/COUNT(C170:U170)))</f>
        <v xml:space="preserve"> </v>
      </c>
      <c r="X170" s="27"/>
    </row>
    <row r="171" spans="1:86" ht="32.25" customHeight="1" thickBot="1" x14ac:dyDescent="0.3">
      <c r="A171" s="213" t="s">
        <v>233</v>
      </c>
      <c r="B171" s="214"/>
      <c r="C171" s="70" t="s">
        <v>5</v>
      </c>
      <c r="D171" s="69" t="s">
        <v>5</v>
      </c>
      <c r="E171" s="69" t="s">
        <v>5</v>
      </c>
      <c r="F171" s="69" t="s">
        <v>5</v>
      </c>
      <c r="G171" s="69" t="s">
        <v>5</v>
      </c>
      <c r="H171" s="69" t="s">
        <v>5</v>
      </c>
      <c r="I171" s="69" t="s">
        <v>5</v>
      </c>
      <c r="J171" s="69" t="s">
        <v>5</v>
      </c>
      <c r="K171" s="69" t="s">
        <v>5</v>
      </c>
      <c r="L171" s="69" t="s">
        <v>5</v>
      </c>
      <c r="M171" s="69" t="s">
        <v>5</v>
      </c>
      <c r="N171" s="69" t="s">
        <v>5</v>
      </c>
      <c r="O171" s="69" t="s">
        <v>5</v>
      </c>
      <c r="P171" s="69" t="s">
        <v>5</v>
      </c>
      <c r="Q171" s="69" t="s">
        <v>5</v>
      </c>
      <c r="R171" s="69" t="s">
        <v>5</v>
      </c>
      <c r="S171" s="69" t="s">
        <v>5</v>
      </c>
      <c r="T171" s="69" t="s">
        <v>5</v>
      </c>
      <c r="U171" s="69" t="s">
        <v>5</v>
      </c>
      <c r="V171" s="16">
        <f>SUM(C171:U171)</f>
        <v>0</v>
      </c>
      <c r="W171" s="17" t="str">
        <f t="shared" si="17"/>
        <v xml:space="preserve"> </v>
      </c>
      <c r="X171" s="27"/>
    </row>
    <row r="172" spans="1:86" ht="33.75" customHeight="1" thickBot="1" x14ac:dyDescent="0.3">
      <c r="A172" s="213" t="s">
        <v>241</v>
      </c>
      <c r="B172" s="214"/>
      <c r="C172" s="70" t="s">
        <v>5</v>
      </c>
      <c r="D172" s="69" t="s">
        <v>5</v>
      </c>
      <c r="E172" s="69" t="s">
        <v>5</v>
      </c>
      <c r="F172" s="69" t="s">
        <v>5</v>
      </c>
      <c r="G172" s="69" t="s">
        <v>5</v>
      </c>
      <c r="H172" s="69" t="s">
        <v>5</v>
      </c>
      <c r="I172" s="69" t="s">
        <v>5</v>
      </c>
      <c r="J172" s="69" t="s">
        <v>5</v>
      </c>
      <c r="K172" s="69" t="s">
        <v>5</v>
      </c>
      <c r="L172" s="69" t="s">
        <v>5</v>
      </c>
      <c r="M172" s="69" t="s">
        <v>5</v>
      </c>
      <c r="N172" s="69" t="s">
        <v>5</v>
      </c>
      <c r="O172" s="69" t="s">
        <v>5</v>
      </c>
      <c r="P172" s="69" t="s">
        <v>5</v>
      </c>
      <c r="Q172" s="69" t="s">
        <v>5</v>
      </c>
      <c r="R172" s="69" t="s">
        <v>5</v>
      </c>
      <c r="S172" s="69" t="s">
        <v>5</v>
      </c>
      <c r="T172" s="69" t="s">
        <v>5</v>
      </c>
      <c r="U172" s="69" t="s">
        <v>5</v>
      </c>
      <c r="V172" s="16">
        <f>SUM(C172:U172)</f>
        <v>0</v>
      </c>
      <c r="W172" s="17" t="str">
        <f t="shared" si="17"/>
        <v xml:space="preserve"> </v>
      </c>
      <c r="X172" s="27"/>
    </row>
    <row r="173" spans="1:86" ht="30.75" customHeight="1" thickBot="1" x14ac:dyDescent="0.3">
      <c r="A173" s="213" t="s">
        <v>240</v>
      </c>
      <c r="B173" s="214"/>
      <c r="C173" s="70" t="s">
        <v>5</v>
      </c>
      <c r="D173" s="69" t="s">
        <v>5</v>
      </c>
      <c r="E173" s="69" t="s">
        <v>5</v>
      </c>
      <c r="F173" s="69" t="s">
        <v>5</v>
      </c>
      <c r="G173" s="69" t="s">
        <v>5</v>
      </c>
      <c r="H173" s="69" t="s">
        <v>5</v>
      </c>
      <c r="I173" s="69" t="s">
        <v>5</v>
      </c>
      <c r="J173" s="69" t="s">
        <v>5</v>
      </c>
      <c r="K173" s="69" t="s">
        <v>5</v>
      </c>
      <c r="L173" s="69" t="s">
        <v>5</v>
      </c>
      <c r="M173" s="69" t="s">
        <v>5</v>
      </c>
      <c r="N173" s="69" t="s">
        <v>5</v>
      </c>
      <c r="O173" s="69" t="s">
        <v>5</v>
      </c>
      <c r="P173" s="69" t="s">
        <v>5</v>
      </c>
      <c r="Q173" s="69" t="s">
        <v>5</v>
      </c>
      <c r="R173" s="69" t="s">
        <v>5</v>
      </c>
      <c r="S173" s="69" t="s">
        <v>5</v>
      </c>
      <c r="T173" s="69" t="s">
        <v>5</v>
      </c>
      <c r="U173" s="69" t="s">
        <v>5</v>
      </c>
      <c r="V173" s="16">
        <f>SUM(C173:U173)</f>
        <v>0</v>
      </c>
      <c r="W173" s="17" t="str">
        <f t="shared" si="17"/>
        <v xml:space="preserve"> </v>
      </c>
      <c r="X173" s="27"/>
    </row>
    <row r="174" spans="1:86" ht="25.15" customHeight="1" thickBot="1" x14ac:dyDescent="0.3">
      <c r="A174" s="215" t="s">
        <v>236</v>
      </c>
      <c r="B174" s="216"/>
      <c r="C174" s="70"/>
      <c r="D174" s="69"/>
      <c r="E174" s="69"/>
      <c r="F174" s="69"/>
      <c r="G174" s="69"/>
      <c r="H174" s="69"/>
      <c r="I174" s="69"/>
      <c r="J174" s="69"/>
      <c r="K174" s="69"/>
      <c r="L174" s="69"/>
      <c r="M174" s="69"/>
      <c r="N174" s="69"/>
      <c r="O174" s="69"/>
      <c r="P174" s="69"/>
      <c r="Q174" s="69"/>
      <c r="R174" s="69"/>
      <c r="S174" s="69"/>
      <c r="T174" s="69"/>
      <c r="U174" s="69"/>
      <c r="V174" s="16"/>
      <c r="W174" s="17" t="str">
        <f t="shared" si="17"/>
        <v xml:space="preserve"> </v>
      </c>
      <c r="X174" s="27"/>
    </row>
    <row r="175" spans="1:86" ht="38.25" customHeight="1" thickBot="1" x14ac:dyDescent="0.3">
      <c r="A175" s="213" t="s">
        <v>223</v>
      </c>
      <c r="B175" s="214"/>
      <c r="C175" s="70" t="s">
        <v>5</v>
      </c>
      <c r="D175" s="69" t="s">
        <v>5</v>
      </c>
      <c r="E175" s="69" t="s">
        <v>5</v>
      </c>
      <c r="F175" s="69" t="s">
        <v>5</v>
      </c>
      <c r="G175" s="69" t="s">
        <v>5</v>
      </c>
      <c r="H175" s="69" t="s">
        <v>5</v>
      </c>
      <c r="I175" s="69" t="s">
        <v>5</v>
      </c>
      <c r="J175" s="69" t="s">
        <v>5</v>
      </c>
      <c r="K175" s="69" t="s">
        <v>5</v>
      </c>
      <c r="L175" s="69" t="s">
        <v>5</v>
      </c>
      <c r="M175" s="69" t="s">
        <v>5</v>
      </c>
      <c r="N175" s="69" t="s">
        <v>5</v>
      </c>
      <c r="O175" s="69" t="s">
        <v>5</v>
      </c>
      <c r="P175" s="69" t="s">
        <v>5</v>
      </c>
      <c r="Q175" s="69" t="s">
        <v>5</v>
      </c>
      <c r="R175" s="69" t="s">
        <v>5</v>
      </c>
      <c r="S175" s="69" t="s">
        <v>5</v>
      </c>
      <c r="T175" s="69" t="s">
        <v>5</v>
      </c>
      <c r="U175" s="69" t="s">
        <v>5</v>
      </c>
      <c r="V175" s="16">
        <f t="shared" ref="V175:V183" si="18">SUM(C175:U175)</f>
        <v>0</v>
      </c>
      <c r="W175" s="17" t="str">
        <f t="shared" si="17"/>
        <v xml:space="preserve"> </v>
      </c>
      <c r="X175" s="27"/>
    </row>
    <row r="176" spans="1:86" ht="33.75" customHeight="1" thickBot="1" x14ac:dyDescent="0.3">
      <c r="A176" s="213" t="s">
        <v>239</v>
      </c>
      <c r="B176" s="214"/>
      <c r="C176" s="70" t="s">
        <v>5</v>
      </c>
      <c r="D176" s="69" t="s">
        <v>5</v>
      </c>
      <c r="E176" s="69" t="s">
        <v>5</v>
      </c>
      <c r="F176" s="69" t="s">
        <v>5</v>
      </c>
      <c r="G176" s="69" t="s">
        <v>5</v>
      </c>
      <c r="H176" s="69" t="s">
        <v>5</v>
      </c>
      <c r="I176" s="69" t="s">
        <v>5</v>
      </c>
      <c r="J176" s="69" t="s">
        <v>5</v>
      </c>
      <c r="K176" s="69" t="s">
        <v>5</v>
      </c>
      <c r="L176" s="69" t="s">
        <v>5</v>
      </c>
      <c r="M176" s="69" t="s">
        <v>5</v>
      </c>
      <c r="N176" s="69" t="s">
        <v>5</v>
      </c>
      <c r="O176" s="69" t="s">
        <v>5</v>
      </c>
      <c r="P176" s="69" t="s">
        <v>5</v>
      </c>
      <c r="Q176" s="69" t="s">
        <v>5</v>
      </c>
      <c r="R176" s="69" t="s">
        <v>5</v>
      </c>
      <c r="S176" s="69" t="s">
        <v>5</v>
      </c>
      <c r="T176" s="69" t="s">
        <v>5</v>
      </c>
      <c r="U176" s="69" t="s">
        <v>5</v>
      </c>
      <c r="V176" s="16">
        <f t="shared" si="18"/>
        <v>0</v>
      </c>
      <c r="W176" s="17" t="str">
        <f t="shared" si="17"/>
        <v xml:space="preserve"> </v>
      </c>
      <c r="X176" s="27"/>
    </row>
    <row r="177" spans="1:24" ht="32.25" customHeight="1" thickBot="1" x14ac:dyDescent="0.3">
      <c r="A177" s="213" t="s">
        <v>238</v>
      </c>
      <c r="B177" s="214"/>
      <c r="C177" s="70" t="s">
        <v>5</v>
      </c>
      <c r="D177" s="69" t="s">
        <v>5</v>
      </c>
      <c r="E177" s="69" t="s">
        <v>5</v>
      </c>
      <c r="F177" s="69" t="s">
        <v>5</v>
      </c>
      <c r="G177" s="69" t="s">
        <v>5</v>
      </c>
      <c r="H177" s="69" t="s">
        <v>5</v>
      </c>
      <c r="I177" s="69" t="s">
        <v>5</v>
      </c>
      <c r="J177" s="69" t="s">
        <v>5</v>
      </c>
      <c r="K177" s="69" t="s">
        <v>5</v>
      </c>
      <c r="L177" s="69" t="s">
        <v>5</v>
      </c>
      <c r="M177" s="69" t="s">
        <v>5</v>
      </c>
      <c r="N177" s="69" t="s">
        <v>5</v>
      </c>
      <c r="O177" s="69" t="s">
        <v>5</v>
      </c>
      <c r="P177" s="69" t="s">
        <v>5</v>
      </c>
      <c r="Q177" s="69" t="s">
        <v>5</v>
      </c>
      <c r="R177" s="69" t="s">
        <v>5</v>
      </c>
      <c r="S177" s="69" t="s">
        <v>5</v>
      </c>
      <c r="T177" s="69" t="s">
        <v>5</v>
      </c>
      <c r="U177" s="69" t="s">
        <v>5</v>
      </c>
      <c r="V177" s="16">
        <f t="shared" si="18"/>
        <v>0</v>
      </c>
      <c r="W177" s="17" t="str">
        <f t="shared" si="17"/>
        <v xml:space="preserve"> </v>
      </c>
      <c r="X177" s="27"/>
    </row>
    <row r="178" spans="1:24" ht="34.5" customHeight="1" thickBot="1" x14ac:dyDescent="0.3">
      <c r="A178" s="213" t="s">
        <v>237</v>
      </c>
      <c r="B178" s="214"/>
      <c r="C178" s="70" t="s">
        <v>5</v>
      </c>
      <c r="D178" s="69" t="s">
        <v>5</v>
      </c>
      <c r="E178" s="69" t="s">
        <v>5</v>
      </c>
      <c r="F178" s="69" t="s">
        <v>5</v>
      </c>
      <c r="G178" s="69" t="s">
        <v>5</v>
      </c>
      <c r="H178" s="69" t="s">
        <v>5</v>
      </c>
      <c r="I178" s="69" t="s">
        <v>5</v>
      </c>
      <c r="J178" s="69" t="s">
        <v>5</v>
      </c>
      <c r="K178" s="69" t="s">
        <v>5</v>
      </c>
      <c r="L178" s="69" t="s">
        <v>5</v>
      </c>
      <c r="M178" s="69" t="s">
        <v>5</v>
      </c>
      <c r="N178" s="69" t="s">
        <v>5</v>
      </c>
      <c r="O178" s="69" t="s">
        <v>5</v>
      </c>
      <c r="P178" s="69" t="s">
        <v>5</v>
      </c>
      <c r="Q178" s="69" t="s">
        <v>5</v>
      </c>
      <c r="R178" s="69" t="s">
        <v>5</v>
      </c>
      <c r="S178" s="69" t="s">
        <v>5</v>
      </c>
      <c r="T178" s="69" t="s">
        <v>5</v>
      </c>
      <c r="U178" s="69" t="s">
        <v>5</v>
      </c>
      <c r="V178" s="16">
        <f t="shared" si="18"/>
        <v>0</v>
      </c>
      <c r="W178" s="17" t="str">
        <f t="shared" si="17"/>
        <v xml:space="preserve"> </v>
      </c>
      <c r="X178" s="27"/>
    </row>
    <row r="179" spans="1:24" ht="33" customHeight="1" thickBot="1" x14ac:dyDescent="0.3">
      <c r="A179" s="213" t="s">
        <v>243</v>
      </c>
      <c r="B179" s="214"/>
      <c r="C179" s="70" t="s">
        <v>5</v>
      </c>
      <c r="D179" s="69" t="s">
        <v>5</v>
      </c>
      <c r="E179" s="69" t="s">
        <v>5</v>
      </c>
      <c r="F179" s="69" t="s">
        <v>5</v>
      </c>
      <c r="G179" s="69" t="s">
        <v>5</v>
      </c>
      <c r="H179" s="69" t="s">
        <v>5</v>
      </c>
      <c r="I179" s="69" t="s">
        <v>5</v>
      </c>
      <c r="J179" s="69" t="s">
        <v>5</v>
      </c>
      <c r="K179" s="69" t="s">
        <v>5</v>
      </c>
      <c r="L179" s="69" t="s">
        <v>5</v>
      </c>
      <c r="M179" s="69" t="s">
        <v>5</v>
      </c>
      <c r="N179" s="69" t="s">
        <v>5</v>
      </c>
      <c r="O179" s="69" t="s">
        <v>5</v>
      </c>
      <c r="P179" s="69" t="s">
        <v>5</v>
      </c>
      <c r="Q179" s="69" t="s">
        <v>5</v>
      </c>
      <c r="R179" s="69" t="s">
        <v>5</v>
      </c>
      <c r="S179" s="69" t="s">
        <v>5</v>
      </c>
      <c r="T179" s="69" t="s">
        <v>5</v>
      </c>
      <c r="U179" s="69" t="s">
        <v>5</v>
      </c>
      <c r="V179" s="16">
        <f t="shared" si="18"/>
        <v>0</v>
      </c>
      <c r="W179" s="17" t="str">
        <f t="shared" si="17"/>
        <v xml:space="preserve"> </v>
      </c>
      <c r="X179" s="27"/>
    </row>
    <row r="180" spans="1:24" ht="33.75" customHeight="1" thickBot="1" x14ac:dyDescent="0.3">
      <c r="A180" s="213" t="s">
        <v>242</v>
      </c>
      <c r="B180" s="214"/>
      <c r="C180" s="70" t="s">
        <v>5</v>
      </c>
      <c r="D180" s="69" t="s">
        <v>5</v>
      </c>
      <c r="E180" s="69" t="s">
        <v>5</v>
      </c>
      <c r="F180" s="69" t="s">
        <v>5</v>
      </c>
      <c r="G180" s="69" t="s">
        <v>5</v>
      </c>
      <c r="H180" s="69" t="s">
        <v>5</v>
      </c>
      <c r="I180" s="69" t="s">
        <v>5</v>
      </c>
      <c r="J180" s="69" t="s">
        <v>5</v>
      </c>
      <c r="K180" s="69" t="s">
        <v>5</v>
      </c>
      <c r="L180" s="69" t="s">
        <v>5</v>
      </c>
      <c r="M180" s="69" t="s">
        <v>5</v>
      </c>
      <c r="N180" s="69" t="s">
        <v>5</v>
      </c>
      <c r="O180" s="69" t="s">
        <v>5</v>
      </c>
      <c r="P180" s="69" t="s">
        <v>5</v>
      </c>
      <c r="Q180" s="69" t="s">
        <v>5</v>
      </c>
      <c r="R180" s="69" t="s">
        <v>5</v>
      </c>
      <c r="S180" s="69" t="s">
        <v>5</v>
      </c>
      <c r="T180" s="69" t="s">
        <v>5</v>
      </c>
      <c r="U180" s="69" t="s">
        <v>5</v>
      </c>
      <c r="V180" s="16">
        <f t="shared" si="18"/>
        <v>0</v>
      </c>
      <c r="W180" s="17" t="str">
        <f t="shared" si="17"/>
        <v xml:space="preserve"> </v>
      </c>
      <c r="X180" s="27"/>
    </row>
    <row r="181" spans="1:24" ht="25.15" customHeight="1" thickBot="1" x14ac:dyDescent="0.3">
      <c r="A181" s="217" t="s">
        <v>244</v>
      </c>
      <c r="B181" s="218"/>
      <c r="C181" s="70" t="s">
        <v>5</v>
      </c>
      <c r="D181" s="69" t="s">
        <v>5</v>
      </c>
      <c r="E181" s="69" t="s">
        <v>5</v>
      </c>
      <c r="F181" s="69" t="s">
        <v>5</v>
      </c>
      <c r="G181" s="69" t="s">
        <v>5</v>
      </c>
      <c r="H181" s="69" t="s">
        <v>5</v>
      </c>
      <c r="I181" s="69" t="s">
        <v>5</v>
      </c>
      <c r="J181" s="69" t="s">
        <v>5</v>
      </c>
      <c r="K181" s="69" t="s">
        <v>5</v>
      </c>
      <c r="L181" s="69" t="s">
        <v>5</v>
      </c>
      <c r="M181" s="69" t="s">
        <v>5</v>
      </c>
      <c r="N181" s="69" t="s">
        <v>5</v>
      </c>
      <c r="O181" s="69" t="s">
        <v>5</v>
      </c>
      <c r="P181" s="69" t="s">
        <v>5</v>
      </c>
      <c r="Q181" s="69" t="s">
        <v>5</v>
      </c>
      <c r="R181" s="69" t="s">
        <v>5</v>
      </c>
      <c r="S181" s="69" t="s">
        <v>5</v>
      </c>
      <c r="T181" s="69" t="s">
        <v>5</v>
      </c>
      <c r="U181" s="69" t="s">
        <v>5</v>
      </c>
      <c r="V181" s="16">
        <f t="shared" si="18"/>
        <v>0</v>
      </c>
      <c r="W181" s="17" t="str">
        <f t="shared" si="17"/>
        <v xml:space="preserve"> </v>
      </c>
      <c r="X181" s="27"/>
    </row>
    <row r="182" spans="1:24" ht="25.15" customHeight="1" thickBot="1" x14ac:dyDescent="0.3">
      <c r="A182" s="170" t="s">
        <v>219</v>
      </c>
      <c r="B182" s="171"/>
      <c r="C182" s="70" t="s">
        <v>5</v>
      </c>
      <c r="D182" s="69" t="s">
        <v>5</v>
      </c>
      <c r="E182" s="69" t="s">
        <v>5</v>
      </c>
      <c r="F182" s="69" t="s">
        <v>5</v>
      </c>
      <c r="G182" s="69" t="s">
        <v>5</v>
      </c>
      <c r="H182" s="69" t="s">
        <v>5</v>
      </c>
      <c r="I182" s="69" t="s">
        <v>5</v>
      </c>
      <c r="J182" s="69" t="s">
        <v>5</v>
      </c>
      <c r="K182" s="69" t="s">
        <v>5</v>
      </c>
      <c r="L182" s="69" t="s">
        <v>5</v>
      </c>
      <c r="M182" s="69" t="s">
        <v>5</v>
      </c>
      <c r="N182" s="69" t="s">
        <v>5</v>
      </c>
      <c r="O182" s="69" t="s">
        <v>5</v>
      </c>
      <c r="P182" s="69" t="s">
        <v>5</v>
      </c>
      <c r="Q182" s="69" t="s">
        <v>5</v>
      </c>
      <c r="R182" s="69" t="s">
        <v>5</v>
      </c>
      <c r="S182" s="69" t="s">
        <v>5</v>
      </c>
      <c r="T182" s="69" t="s">
        <v>5</v>
      </c>
      <c r="U182" s="69" t="s">
        <v>5</v>
      </c>
      <c r="V182" s="16">
        <f t="shared" si="18"/>
        <v>0</v>
      </c>
      <c r="W182" s="17" t="str">
        <f t="shared" si="17"/>
        <v xml:space="preserve"> </v>
      </c>
      <c r="X182" s="27"/>
    </row>
    <row r="183" spans="1:24" ht="25.15" customHeight="1" thickBot="1" x14ac:dyDescent="0.3">
      <c r="A183" s="217" t="s">
        <v>245</v>
      </c>
      <c r="B183" s="218"/>
      <c r="C183" s="70" t="s">
        <v>5</v>
      </c>
      <c r="D183" s="69" t="s">
        <v>5</v>
      </c>
      <c r="E183" s="69" t="s">
        <v>5</v>
      </c>
      <c r="F183" s="69" t="s">
        <v>5</v>
      </c>
      <c r="G183" s="69" t="s">
        <v>5</v>
      </c>
      <c r="H183" s="69" t="s">
        <v>5</v>
      </c>
      <c r="I183" s="69" t="s">
        <v>5</v>
      </c>
      <c r="J183" s="69" t="s">
        <v>5</v>
      </c>
      <c r="K183" s="69" t="s">
        <v>5</v>
      </c>
      <c r="L183" s="69" t="s">
        <v>5</v>
      </c>
      <c r="M183" s="69" t="s">
        <v>5</v>
      </c>
      <c r="N183" s="69" t="s">
        <v>5</v>
      </c>
      <c r="O183" s="69" t="s">
        <v>5</v>
      </c>
      <c r="P183" s="69" t="s">
        <v>5</v>
      </c>
      <c r="Q183" s="69" t="s">
        <v>5</v>
      </c>
      <c r="R183" s="69" t="s">
        <v>5</v>
      </c>
      <c r="S183" s="69" t="s">
        <v>5</v>
      </c>
      <c r="T183" s="69" t="s">
        <v>5</v>
      </c>
      <c r="U183" s="69" t="s">
        <v>5</v>
      </c>
      <c r="V183" s="16">
        <f t="shared" si="18"/>
        <v>0</v>
      </c>
      <c r="W183" s="17" t="str">
        <f t="shared" si="17"/>
        <v xml:space="preserve"> </v>
      </c>
      <c r="X183" s="27"/>
    </row>
    <row r="184" spans="1:24" ht="29.45" customHeight="1" thickBot="1" x14ac:dyDescent="0.3">
      <c r="A184" s="222" t="s">
        <v>1</v>
      </c>
      <c r="B184" s="223"/>
      <c r="C184" s="21">
        <f t="shared" ref="C184:L184" si="19">COUNT(C170:C183)</f>
        <v>0</v>
      </c>
      <c r="D184" s="22">
        <f t="shared" si="19"/>
        <v>0</v>
      </c>
      <c r="E184" s="22">
        <f t="shared" si="19"/>
        <v>0</v>
      </c>
      <c r="F184" s="22">
        <f t="shared" si="19"/>
        <v>0</v>
      </c>
      <c r="G184" s="22">
        <f t="shared" si="19"/>
        <v>0</v>
      </c>
      <c r="H184" s="22">
        <f t="shared" si="19"/>
        <v>0</v>
      </c>
      <c r="I184" s="22">
        <f t="shared" si="19"/>
        <v>0</v>
      </c>
      <c r="J184" s="22">
        <f t="shared" si="19"/>
        <v>0</v>
      </c>
      <c r="K184" s="22">
        <f t="shared" si="19"/>
        <v>0</v>
      </c>
      <c r="L184" s="22">
        <f t="shared" si="19"/>
        <v>0</v>
      </c>
      <c r="M184" s="22">
        <v>0</v>
      </c>
      <c r="N184" s="22">
        <v>0</v>
      </c>
      <c r="O184" s="22">
        <v>0</v>
      </c>
      <c r="P184" s="22">
        <f t="shared" ref="P184:U184" si="20">COUNT(P170:P183)</f>
        <v>0</v>
      </c>
      <c r="Q184" s="22">
        <f t="shared" si="20"/>
        <v>0</v>
      </c>
      <c r="R184" s="22">
        <f t="shared" si="20"/>
        <v>0</v>
      </c>
      <c r="S184" s="22">
        <f t="shared" si="20"/>
        <v>0</v>
      </c>
      <c r="T184" s="22">
        <f t="shared" si="20"/>
        <v>0</v>
      </c>
      <c r="U184" s="22">
        <f t="shared" si="20"/>
        <v>0</v>
      </c>
      <c r="V184" s="23">
        <f>SUM(C184:U184)</f>
        <v>0</v>
      </c>
      <c r="W184" s="24"/>
      <c r="X184" s="27"/>
    </row>
    <row r="185" spans="1:24" ht="25.15" customHeight="1" thickBot="1" x14ac:dyDescent="0.3">
      <c r="A185" s="43" t="s">
        <v>2</v>
      </c>
      <c r="B185" s="44"/>
      <c r="C185" s="45">
        <f t="shared" ref="C185:L185" si="21">SUM(C170:C183)</f>
        <v>0</v>
      </c>
      <c r="D185" s="46">
        <f t="shared" si="21"/>
        <v>0</v>
      </c>
      <c r="E185" s="46">
        <f t="shared" si="21"/>
        <v>0</v>
      </c>
      <c r="F185" s="46">
        <f t="shared" si="21"/>
        <v>0</v>
      </c>
      <c r="G185" s="46">
        <f t="shared" si="21"/>
        <v>0</v>
      </c>
      <c r="H185" s="46">
        <f t="shared" si="21"/>
        <v>0</v>
      </c>
      <c r="I185" s="46">
        <f t="shared" si="21"/>
        <v>0</v>
      </c>
      <c r="J185" s="46">
        <f t="shared" si="21"/>
        <v>0</v>
      </c>
      <c r="K185" s="46">
        <f t="shared" si="21"/>
        <v>0</v>
      </c>
      <c r="L185" s="46">
        <f t="shared" si="21"/>
        <v>0</v>
      </c>
      <c r="M185" s="46">
        <v>0</v>
      </c>
      <c r="N185" s="46">
        <v>0</v>
      </c>
      <c r="O185" s="46">
        <v>0</v>
      </c>
      <c r="P185" s="46">
        <f t="shared" ref="P185:U185" si="22">SUM(P170:P183)</f>
        <v>0</v>
      </c>
      <c r="Q185" s="46">
        <f t="shared" si="22"/>
        <v>0</v>
      </c>
      <c r="R185" s="46">
        <f t="shared" si="22"/>
        <v>0</v>
      </c>
      <c r="S185" s="46">
        <f t="shared" si="22"/>
        <v>0</v>
      </c>
      <c r="T185" s="46">
        <f t="shared" si="22"/>
        <v>0</v>
      </c>
      <c r="U185" s="46">
        <f t="shared" si="22"/>
        <v>0</v>
      </c>
      <c r="V185" s="47">
        <f>SUM(C185:U185)</f>
        <v>0</v>
      </c>
      <c r="W185" s="51"/>
      <c r="X185" s="27"/>
    </row>
    <row r="186" spans="1:24" ht="15.75" x14ac:dyDescent="0.25">
      <c r="A186" s="48"/>
      <c r="B186" s="49"/>
      <c r="C186" s="50"/>
      <c r="D186" s="50"/>
      <c r="E186" s="50"/>
      <c r="F186" s="50"/>
      <c r="G186" s="50"/>
      <c r="H186" s="50"/>
      <c r="I186" s="50"/>
      <c r="J186" s="50"/>
      <c r="K186" s="50"/>
      <c r="L186" s="50"/>
      <c r="M186" s="50"/>
      <c r="N186" s="50"/>
      <c r="O186" s="50"/>
      <c r="P186" s="50"/>
      <c r="Q186" s="50"/>
      <c r="R186" s="50"/>
      <c r="S186" s="50"/>
      <c r="T186" s="50"/>
      <c r="U186" s="50"/>
      <c r="V186" s="50"/>
      <c r="W186" s="24"/>
      <c r="X186" s="27"/>
    </row>
    <row r="187" spans="1:24" ht="13.5" thickBot="1" x14ac:dyDescent="0.25">
      <c r="A187" s="26"/>
      <c r="B187" s="26"/>
      <c r="C187" s="28"/>
      <c r="D187" s="28"/>
      <c r="E187" s="28"/>
      <c r="F187" s="28"/>
      <c r="G187" s="28"/>
      <c r="H187" s="28"/>
      <c r="I187" s="28"/>
      <c r="J187" s="28"/>
      <c r="K187" s="28"/>
      <c r="L187" s="28"/>
      <c r="M187" s="28"/>
      <c r="N187" s="28"/>
      <c r="O187" s="28"/>
      <c r="P187" s="28"/>
      <c r="Q187" s="28"/>
      <c r="R187" s="28"/>
      <c r="S187" s="28"/>
      <c r="T187" s="28"/>
      <c r="U187" s="28"/>
      <c r="V187" s="28"/>
      <c r="W187" s="28"/>
      <c r="X187" s="27"/>
    </row>
    <row r="188" spans="1:24" ht="16.5" customHeight="1" x14ac:dyDescent="0.2">
      <c r="A188" s="28"/>
      <c r="B188" s="28"/>
      <c r="C188" s="183" t="s">
        <v>18</v>
      </c>
      <c r="D188" s="238"/>
      <c r="E188" s="238"/>
      <c r="F188" s="238"/>
      <c r="G188" s="238"/>
      <c r="H188" s="238"/>
      <c r="I188" s="238"/>
      <c r="J188" s="238"/>
      <c r="K188" s="238"/>
      <c r="L188" s="238"/>
      <c r="M188" s="238"/>
      <c r="N188" s="238"/>
      <c r="O188" s="239"/>
      <c r="P188" s="52"/>
      <c r="Q188" s="53"/>
      <c r="R188" s="53"/>
      <c r="S188" s="53"/>
      <c r="T188" s="53"/>
      <c r="U188" s="53"/>
      <c r="V188" s="53"/>
      <c r="W188" s="54"/>
      <c r="X188" s="27"/>
    </row>
    <row r="189" spans="1:24" ht="16.5" thickBot="1" x14ac:dyDescent="0.3">
      <c r="A189" s="28"/>
      <c r="B189" s="28"/>
      <c r="C189" s="177"/>
      <c r="D189" s="228"/>
      <c r="E189" s="228"/>
      <c r="F189" s="228"/>
      <c r="G189" s="228"/>
      <c r="H189" s="228"/>
      <c r="I189" s="228"/>
      <c r="J189" s="228"/>
      <c r="K189" s="228"/>
      <c r="L189" s="228"/>
      <c r="M189" s="228"/>
      <c r="N189" s="228"/>
      <c r="O189" s="229"/>
      <c r="P189" s="36"/>
      <c r="Q189" s="58" t="s">
        <v>6</v>
      </c>
      <c r="R189" s="58"/>
      <c r="S189" s="58"/>
      <c r="T189" s="37"/>
      <c r="U189" s="37"/>
      <c r="V189" s="37"/>
      <c r="W189" s="38"/>
      <c r="X189" s="88" t="e">
        <f>#REF!+#REF!+#REF!</f>
        <v>#REF!</v>
      </c>
    </row>
    <row r="190" spans="1:24" ht="16.5" thickBot="1" x14ac:dyDescent="0.3">
      <c r="A190" s="27"/>
      <c r="B190" s="27"/>
      <c r="C190" s="177"/>
      <c r="D190" s="228"/>
      <c r="E190" s="228"/>
      <c r="F190" s="228"/>
      <c r="G190" s="228"/>
      <c r="H190" s="228"/>
      <c r="I190" s="228"/>
      <c r="J190" s="228"/>
      <c r="K190" s="228"/>
      <c r="L190" s="228"/>
      <c r="M190" s="228"/>
      <c r="N190" s="228"/>
      <c r="O190" s="229"/>
      <c r="P190" s="36"/>
      <c r="Q190" s="58" t="s">
        <v>40</v>
      </c>
      <c r="R190" s="58"/>
      <c r="S190" s="58"/>
      <c r="T190" s="37"/>
      <c r="U190" s="37"/>
      <c r="V190" s="154" t="e">
        <f>((V185/V184))</f>
        <v>#DIV/0!</v>
      </c>
      <c r="W190" s="38"/>
      <c r="X190" s="27"/>
    </row>
    <row r="191" spans="1:24" x14ac:dyDescent="0.2">
      <c r="A191" s="27"/>
      <c r="B191" s="27"/>
      <c r="C191" s="177"/>
      <c r="D191" s="228"/>
      <c r="E191" s="228"/>
      <c r="F191" s="228"/>
      <c r="G191" s="228"/>
      <c r="H191" s="228"/>
      <c r="I191" s="228"/>
      <c r="J191" s="228"/>
      <c r="K191" s="228"/>
      <c r="L191" s="228"/>
      <c r="M191" s="228"/>
      <c r="N191" s="228"/>
      <c r="O191" s="229"/>
      <c r="P191" s="36"/>
      <c r="Q191" s="37"/>
      <c r="R191" s="37"/>
      <c r="S191" s="37"/>
      <c r="T191" s="37"/>
      <c r="U191" s="37"/>
      <c r="V191" s="37"/>
      <c r="W191" s="38"/>
      <c r="X191" s="27"/>
    </row>
    <row r="192" spans="1:24" ht="13.5" thickBot="1" x14ac:dyDescent="0.25">
      <c r="A192" s="27"/>
      <c r="B192" s="27"/>
      <c r="C192" s="177"/>
      <c r="D192" s="228"/>
      <c r="E192" s="228"/>
      <c r="F192" s="228"/>
      <c r="G192" s="228"/>
      <c r="H192" s="228"/>
      <c r="I192" s="228"/>
      <c r="J192" s="228"/>
      <c r="K192" s="228"/>
      <c r="L192" s="228"/>
      <c r="M192" s="228"/>
      <c r="N192" s="228"/>
      <c r="O192" s="229"/>
      <c r="P192" s="36"/>
      <c r="Q192" s="37"/>
      <c r="R192" s="37"/>
      <c r="S192" s="37"/>
      <c r="T192" s="37"/>
      <c r="U192" s="37"/>
      <c r="V192" s="37"/>
      <c r="W192" s="38"/>
      <c r="X192" s="27"/>
    </row>
    <row r="193" spans="1:24" ht="16.5" thickBot="1" x14ac:dyDescent="0.3">
      <c r="A193" s="27"/>
      <c r="B193" s="27"/>
      <c r="C193" s="177"/>
      <c r="D193" s="228"/>
      <c r="E193" s="228"/>
      <c r="F193" s="228"/>
      <c r="G193" s="228"/>
      <c r="H193" s="228"/>
      <c r="I193" s="228"/>
      <c r="J193" s="228"/>
      <c r="K193" s="228"/>
      <c r="L193" s="228"/>
      <c r="M193" s="228"/>
      <c r="N193" s="228"/>
      <c r="O193" s="229"/>
      <c r="P193" s="36"/>
      <c r="Q193" s="37"/>
      <c r="R193" s="205"/>
      <c r="S193" s="206"/>
      <c r="T193" s="206"/>
      <c r="U193" s="207"/>
      <c r="V193" s="196"/>
      <c r="W193" s="197"/>
      <c r="X193" s="27"/>
    </row>
    <row r="194" spans="1:24" ht="13.5" thickBot="1" x14ac:dyDescent="0.25">
      <c r="A194" s="27"/>
      <c r="B194" s="27"/>
      <c r="C194" s="230"/>
      <c r="D194" s="231"/>
      <c r="E194" s="231"/>
      <c r="F194" s="231"/>
      <c r="G194" s="231"/>
      <c r="H194" s="231"/>
      <c r="I194" s="231"/>
      <c r="J194" s="231"/>
      <c r="K194" s="231"/>
      <c r="L194" s="231"/>
      <c r="M194" s="231"/>
      <c r="N194" s="231"/>
      <c r="O194" s="232"/>
      <c r="P194" s="39"/>
      <c r="Q194" s="41"/>
      <c r="R194" s="41"/>
      <c r="S194" s="41"/>
      <c r="T194" s="41"/>
      <c r="U194" s="41"/>
      <c r="V194" s="41"/>
      <c r="W194" s="40"/>
      <c r="X194" s="27"/>
    </row>
    <row r="195" spans="1:24" x14ac:dyDescent="0.2">
      <c r="A195" s="27"/>
      <c r="B195" s="27"/>
      <c r="C195" s="27"/>
      <c r="D195" s="27"/>
      <c r="E195" s="27"/>
      <c r="F195" s="27"/>
      <c r="G195" s="27"/>
      <c r="H195" s="27"/>
      <c r="I195" s="27"/>
      <c r="J195" s="27"/>
      <c r="K195" s="27"/>
      <c r="L195" s="27"/>
      <c r="M195" s="27"/>
      <c r="N195" s="27"/>
      <c r="O195" s="27"/>
      <c r="P195" s="27"/>
      <c r="Q195" s="28"/>
      <c r="R195" s="29"/>
      <c r="S195" s="29"/>
      <c r="T195" s="28"/>
      <c r="U195" s="28"/>
      <c r="V195" s="28"/>
      <c r="W195" s="28"/>
      <c r="X195" s="27"/>
    </row>
    <row r="196" spans="1:24"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204" spans="1:24" ht="18" x14ac:dyDescent="0.25">
      <c r="A204" s="176" t="s">
        <v>171</v>
      </c>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28"/>
    </row>
    <row r="205" spans="1:24" ht="20.25" x14ac:dyDescent="0.3">
      <c r="A205" s="32"/>
      <c r="B205" s="32"/>
      <c r="C205" s="32"/>
      <c r="D205" s="33"/>
      <c r="E205" s="32"/>
      <c r="F205" s="32"/>
      <c r="G205" s="1" t="s">
        <v>7</v>
      </c>
      <c r="H205" s="1"/>
      <c r="I205" s="1"/>
      <c r="J205" s="1"/>
      <c r="K205" s="1"/>
      <c r="L205" s="1"/>
      <c r="M205" s="1"/>
      <c r="N205" s="1"/>
      <c r="O205" s="1"/>
      <c r="P205" s="1"/>
      <c r="Q205" s="1"/>
      <c r="R205" s="1"/>
      <c r="S205" s="1"/>
      <c r="T205" s="1"/>
      <c r="U205" s="2"/>
      <c r="V205" s="32"/>
      <c r="W205" s="32"/>
      <c r="X205" s="27"/>
    </row>
    <row r="206" spans="1:24" x14ac:dyDescent="0.2">
      <c r="A206" s="27"/>
      <c r="B206" s="27"/>
      <c r="C206" s="27"/>
      <c r="D206" s="27"/>
      <c r="E206" s="27"/>
      <c r="F206" s="27"/>
      <c r="G206" s="3"/>
      <c r="H206" s="3"/>
      <c r="I206" s="3"/>
      <c r="J206" s="3"/>
      <c r="K206" s="3"/>
      <c r="L206" s="3"/>
      <c r="M206" s="3"/>
      <c r="N206" s="3"/>
      <c r="O206" s="3"/>
      <c r="P206" s="3"/>
      <c r="Q206" s="1"/>
      <c r="R206" s="1"/>
      <c r="S206" s="3"/>
      <c r="T206" s="3"/>
      <c r="U206" s="3"/>
      <c r="V206" s="27"/>
      <c r="W206" s="27"/>
      <c r="X206" s="27"/>
    </row>
    <row r="207" spans="1:24" ht="15.75" x14ac:dyDescent="0.25">
      <c r="A207" s="4"/>
      <c r="B207" s="5" t="s">
        <v>4</v>
      </c>
      <c r="C207" s="240" t="s">
        <v>44</v>
      </c>
      <c r="D207" s="240"/>
      <c r="E207" s="240"/>
      <c r="F207" s="240"/>
      <c r="G207" s="240"/>
      <c r="H207" s="240"/>
      <c r="I207" s="65" t="s">
        <v>21</v>
      </c>
      <c r="K207" s="64" t="s">
        <v>23</v>
      </c>
      <c r="L207" s="4"/>
      <c r="M207" s="4"/>
      <c r="N207" s="4"/>
      <c r="O207" s="4"/>
      <c r="P207" s="66" t="s">
        <v>50</v>
      </c>
      <c r="Q207" s="66"/>
      <c r="R207" s="66"/>
      <c r="T207" s="4"/>
      <c r="U207" s="4"/>
      <c r="V207" s="191"/>
      <c r="W207" s="191"/>
      <c r="X207" s="27"/>
    </row>
    <row r="208" spans="1:24" ht="15.75" thickBo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27"/>
    </row>
    <row r="209" spans="1:86" ht="16.5" customHeight="1" thickTop="1" thickBot="1" x14ac:dyDescent="0.3">
      <c r="A209" s="219"/>
      <c r="B209" s="220"/>
      <c r="C209" s="200"/>
      <c r="D209" s="201"/>
      <c r="E209" s="201"/>
      <c r="F209" s="201"/>
      <c r="G209" s="201"/>
      <c r="H209" s="201"/>
      <c r="I209" s="201"/>
      <c r="J209" s="202"/>
      <c r="K209" s="208"/>
      <c r="L209" s="209"/>
      <c r="M209" s="209"/>
      <c r="N209" s="209"/>
      <c r="O209" s="210"/>
      <c r="P209" s="200"/>
      <c r="Q209" s="201"/>
      <c r="R209" s="201"/>
      <c r="S209" s="202"/>
      <c r="T209" s="198"/>
      <c r="U209" s="199"/>
      <c r="V209" s="120"/>
      <c r="W209" s="106"/>
      <c r="X209" s="90"/>
    </row>
    <row r="210" spans="1:86" s="87" customFormat="1" ht="234.6" customHeight="1" thickBot="1" x14ac:dyDescent="0.25">
      <c r="A210" s="172"/>
      <c r="B210" s="221"/>
      <c r="C210" s="103" t="s">
        <v>271</v>
      </c>
      <c r="D210" s="104" t="s">
        <v>272</v>
      </c>
      <c r="E210" s="104" t="s">
        <v>273</v>
      </c>
      <c r="F210" s="104" t="s">
        <v>274</v>
      </c>
      <c r="G210" s="104" t="s">
        <v>275</v>
      </c>
      <c r="H210" s="104" t="s">
        <v>276</v>
      </c>
      <c r="I210" s="104" t="s">
        <v>277</v>
      </c>
      <c r="J210" s="105" t="s">
        <v>28</v>
      </c>
      <c r="K210" s="111" t="s">
        <v>29</v>
      </c>
      <c r="L210" s="104" t="s">
        <v>30</v>
      </c>
      <c r="M210" s="104" t="s">
        <v>31</v>
      </c>
      <c r="N210" s="104" t="s">
        <v>32</v>
      </c>
      <c r="O210" s="104" t="s">
        <v>33</v>
      </c>
      <c r="P210" s="127" t="s">
        <v>34</v>
      </c>
      <c r="Q210" s="104" t="s">
        <v>35</v>
      </c>
      <c r="R210" s="104" t="s">
        <v>36</v>
      </c>
      <c r="S210" s="105" t="s">
        <v>37</v>
      </c>
      <c r="T210" s="111" t="s">
        <v>38</v>
      </c>
      <c r="U210" s="104" t="s">
        <v>39</v>
      </c>
      <c r="V210" s="109" t="s">
        <v>3</v>
      </c>
      <c r="W210" s="110" t="s">
        <v>8</v>
      </c>
      <c r="X210" s="100"/>
      <c r="Y210" s="101"/>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row>
    <row r="211" spans="1:86" ht="25.15" customHeight="1" thickBot="1" x14ac:dyDescent="0.3">
      <c r="A211" s="225" t="s">
        <v>246</v>
      </c>
      <c r="B211" s="226"/>
      <c r="C211" s="67"/>
      <c r="D211" s="68"/>
      <c r="E211" s="68"/>
      <c r="F211" s="68"/>
      <c r="G211" s="68"/>
      <c r="H211" s="68"/>
      <c r="I211" s="68"/>
      <c r="J211" s="68"/>
      <c r="K211" s="68"/>
      <c r="L211" s="68"/>
      <c r="M211" s="68"/>
      <c r="N211" s="68"/>
      <c r="O211" s="68"/>
      <c r="P211" s="68"/>
      <c r="Q211" s="68"/>
      <c r="R211" s="68"/>
      <c r="S211" s="68"/>
      <c r="T211" s="68"/>
      <c r="U211" s="68"/>
      <c r="V211" s="16"/>
      <c r="W211" s="17" t="str">
        <f t="shared" ref="W211:W225" si="23">IF(V211=0," ",(V211/COUNT(C211:U211)))</f>
        <v xml:space="preserve"> </v>
      </c>
      <c r="X211" s="27"/>
    </row>
    <row r="212" spans="1:86" ht="32.25" customHeight="1" thickBot="1" x14ac:dyDescent="0.3">
      <c r="A212" s="213" t="s">
        <v>255</v>
      </c>
      <c r="B212" s="214"/>
      <c r="C212" s="70" t="s">
        <v>5</v>
      </c>
      <c r="D212" s="69" t="s">
        <v>5</v>
      </c>
      <c r="E212" s="69" t="s">
        <v>5</v>
      </c>
      <c r="F212" s="69" t="s">
        <v>5</v>
      </c>
      <c r="G212" s="69" t="s">
        <v>5</v>
      </c>
      <c r="H212" s="69" t="s">
        <v>5</v>
      </c>
      <c r="I212" s="69" t="s">
        <v>5</v>
      </c>
      <c r="J212" s="69" t="s">
        <v>5</v>
      </c>
      <c r="K212" s="69" t="s">
        <v>5</v>
      </c>
      <c r="L212" s="69" t="s">
        <v>5</v>
      </c>
      <c r="M212" s="69" t="s">
        <v>5</v>
      </c>
      <c r="N212" s="69" t="s">
        <v>5</v>
      </c>
      <c r="O212" s="69" t="s">
        <v>5</v>
      </c>
      <c r="P212" s="69" t="s">
        <v>5</v>
      </c>
      <c r="Q212" s="69" t="s">
        <v>5</v>
      </c>
      <c r="R212" s="69" t="s">
        <v>5</v>
      </c>
      <c r="S212" s="69" t="s">
        <v>5</v>
      </c>
      <c r="T212" s="69" t="s">
        <v>5</v>
      </c>
      <c r="U212" s="69" t="s">
        <v>5</v>
      </c>
      <c r="V212" s="16">
        <f>SUM(C212:U212)</f>
        <v>0</v>
      </c>
      <c r="W212" s="17" t="str">
        <f t="shared" si="23"/>
        <v xml:space="preserve"> </v>
      </c>
      <c r="X212" s="27"/>
    </row>
    <row r="213" spans="1:86" ht="27.75" customHeight="1" thickBot="1" x14ac:dyDescent="0.3">
      <c r="A213" s="213" t="s">
        <v>254</v>
      </c>
      <c r="B213" s="214"/>
      <c r="C213" s="70" t="s">
        <v>5</v>
      </c>
      <c r="D213" s="69" t="s">
        <v>5</v>
      </c>
      <c r="E213" s="69" t="s">
        <v>5</v>
      </c>
      <c r="F213" s="69" t="s">
        <v>5</v>
      </c>
      <c r="G213" s="69" t="s">
        <v>5</v>
      </c>
      <c r="H213" s="69" t="s">
        <v>5</v>
      </c>
      <c r="I213" s="69" t="s">
        <v>5</v>
      </c>
      <c r="J213" s="69" t="s">
        <v>5</v>
      </c>
      <c r="K213" s="69" t="s">
        <v>5</v>
      </c>
      <c r="L213" s="69" t="s">
        <v>5</v>
      </c>
      <c r="M213" s="69" t="s">
        <v>5</v>
      </c>
      <c r="N213" s="69" t="s">
        <v>5</v>
      </c>
      <c r="O213" s="69" t="s">
        <v>5</v>
      </c>
      <c r="P213" s="69" t="s">
        <v>5</v>
      </c>
      <c r="Q213" s="69" t="s">
        <v>5</v>
      </c>
      <c r="R213" s="69" t="s">
        <v>5</v>
      </c>
      <c r="S213" s="69" t="s">
        <v>5</v>
      </c>
      <c r="T213" s="69" t="s">
        <v>5</v>
      </c>
      <c r="U213" s="69" t="s">
        <v>5</v>
      </c>
      <c r="V213" s="16">
        <f>SUM(C213:U213)</f>
        <v>0</v>
      </c>
      <c r="W213" s="17" t="str">
        <f t="shared" si="23"/>
        <v xml:space="preserve"> </v>
      </c>
      <c r="X213" s="27"/>
    </row>
    <row r="214" spans="1:86" ht="26.25" customHeight="1" thickBot="1" x14ac:dyDescent="0.3">
      <c r="A214" s="225" t="s">
        <v>247</v>
      </c>
      <c r="B214" s="226"/>
      <c r="C214" s="70"/>
      <c r="D214" s="69"/>
      <c r="E214" s="69"/>
      <c r="F214" s="69"/>
      <c r="G214" s="69"/>
      <c r="H214" s="69"/>
      <c r="I214" s="69"/>
      <c r="J214" s="69"/>
      <c r="K214" s="69"/>
      <c r="L214" s="69"/>
      <c r="M214" s="69"/>
      <c r="N214" s="69"/>
      <c r="O214" s="69"/>
      <c r="P214" s="69"/>
      <c r="Q214" s="69"/>
      <c r="R214" s="69"/>
      <c r="S214" s="69"/>
      <c r="T214" s="69"/>
      <c r="U214" s="69"/>
      <c r="V214" s="16"/>
      <c r="W214" s="17" t="str">
        <f t="shared" si="23"/>
        <v xml:space="preserve"> </v>
      </c>
      <c r="X214" s="27"/>
    </row>
    <row r="215" spans="1:86" ht="45.75" customHeight="1" thickBot="1" x14ac:dyDescent="0.3">
      <c r="A215" s="213" t="s">
        <v>253</v>
      </c>
      <c r="B215" s="214"/>
      <c r="C215" s="70" t="s">
        <v>5</v>
      </c>
      <c r="D215" s="69" t="s">
        <v>5</v>
      </c>
      <c r="E215" s="69" t="s">
        <v>5</v>
      </c>
      <c r="F215" s="69" t="s">
        <v>5</v>
      </c>
      <c r="G215" s="69" t="s">
        <v>5</v>
      </c>
      <c r="H215" s="69" t="s">
        <v>5</v>
      </c>
      <c r="I215" s="69" t="s">
        <v>5</v>
      </c>
      <c r="J215" s="69" t="s">
        <v>5</v>
      </c>
      <c r="K215" s="69" t="s">
        <v>5</v>
      </c>
      <c r="L215" s="69" t="s">
        <v>5</v>
      </c>
      <c r="M215" s="69" t="s">
        <v>5</v>
      </c>
      <c r="N215" s="69" t="s">
        <v>5</v>
      </c>
      <c r="O215" s="69" t="s">
        <v>5</v>
      </c>
      <c r="P215" s="69" t="s">
        <v>5</v>
      </c>
      <c r="Q215" s="69" t="s">
        <v>5</v>
      </c>
      <c r="R215" s="69" t="s">
        <v>5</v>
      </c>
      <c r="S215" s="69" t="s">
        <v>5</v>
      </c>
      <c r="T215" s="69" t="s">
        <v>5</v>
      </c>
      <c r="U215" s="69" t="s">
        <v>5</v>
      </c>
      <c r="V215" s="16">
        <f>SUM(C215:U215)</f>
        <v>0</v>
      </c>
      <c r="W215" s="17" t="str">
        <f t="shared" si="23"/>
        <v xml:space="preserve"> </v>
      </c>
      <c r="X215" s="27"/>
    </row>
    <row r="216" spans="1:86" ht="24.75" customHeight="1" thickBot="1" x14ac:dyDescent="0.3">
      <c r="A216" s="225" t="s">
        <v>51</v>
      </c>
      <c r="B216" s="226"/>
      <c r="C216" s="70"/>
      <c r="D216" s="69"/>
      <c r="E216" s="69"/>
      <c r="F216" s="69"/>
      <c r="G216" s="69"/>
      <c r="H216" s="69"/>
      <c r="I216" s="69"/>
      <c r="J216" s="69"/>
      <c r="K216" s="69"/>
      <c r="L216" s="69"/>
      <c r="M216" s="69"/>
      <c r="N216" s="69"/>
      <c r="O216" s="69"/>
      <c r="P216" s="69"/>
      <c r="Q216" s="69"/>
      <c r="R216" s="69"/>
      <c r="S216" s="69"/>
      <c r="T216" s="69"/>
      <c r="U216" s="69"/>
      <c r="V216" s="16"/>
      <c r="W216" s="17" t="str">
        <f t="shared" si="23"/>
        <v xml:space="preserve"> </v>
      </c>
      <c r="X216" s="27"/>
    </row>
    <row r="217" spans="1:86" ht="33.75" customHeight="1" thickBot="1" x14ac:dyDescent="0.3">
      <c r="A217" s="213" t="s">
        <v>252</v>
      </c>
      <c r="B217" s="214"/>
      <c r="C217" s="70" t="s">
        <v>5</v>
      </c>
      <c r="D217" s="69" t="s">
        <v>5</v>
      </c>
      <c r="E217" s="69" t="s">
        <v>5</v>
      </c>
      <c r="F217" s="69" t="s">
        <v>5</v>
      </c>
      <c r="G217" s="69" t="s">
        <v>5</v>
      </c>
      <c r="H217" s="69" t="s">
        <v>5</v>
      </c>
      <c r="I217" s="69" t="s">
        <v>5</v>
      </c>
      <c r="J217" s="69" t="s">
        <v>5</v>
      </c>
      <c r="K217" s="69" t="s">
        <v>5</v>
      </c>
      <c r="L217" s="69" t="s">
        <v>5</v>
      </c>
      <c r="M217" s="69" t="s">
        <v>5</v>
      </c>
      <c r="N217" s="69" t="s">
        <v>5</v>
      </c>
      <c r="O217" s="69" t="s">
        <v>5</v>
      </c>
      <c r="P217" s="69" t="s">
        <v>5</v>
      </c>
      <c r="Q217" s="69" t="s">
        <v>5</v>
      </c>
      <c r="R217" s="69" t="s">
        <v>5</v>
      </c>
      <c r="S217" s="69" t="s">
        <v>5</v>
      </c>
      <c r="T217" s="69" t="s">
        <v>5</v>
      </c>
      <c r="U217" s="69" t="s">
        <v>5</v>
      </c>
      <c r="V217" s="16">
        <f>SUM(C217:U217)</f>
        <v>0</v>
      </c>
      <c r="W217" s="17" t="str">
        <f t="shared" si="23"/>
        <v xml:space="preserve"> </v>
      </c>
      <c r="X217" s="27"/>
    </row>
    <row r="218" spans="1:86" ht="32.25" customHeight="1" thickBot="1" x14ac:dyDescent="0.3">
      <c r="A218" s="213" t="s">
        <v>251</v>
      </c>
      <c r="B218" s="214"/>
      <c r="C218" s="70" t="s">
        <v>5</v>
      </c>
      <c r="D218" s="69" t="s">
        <v>5</v>
      </c>
      <c r="E218" s="69" t="s">
        <v>5</v>
      </c>
      <c r="F218" s="69" t="s">
        <v>5</v>
      </c>
      <c r="G218" s="69" t="s">
        <v>5</v>
      </c>
      <c r="H218" s="69" t="s">
        <v>5</v>
      </c>
      <c r="I218" s="69" t="s">
        <v>5</v>
      </c>
      <c r="J218" s="69" t="s">
        <v>5</v>
      </c>
      <c r="K218" s="69" t="s">
        <v>5</v>
      </c>
      <c r="L218" s="69" t="s">
        <v>5</v>
      </c>
      <c r="M218" s="69" t="s">
        <v>5</v>
      </c>
      <c r="N218" s="69" t="s">
        <v>5</v>
      </c>
      <c r="O218" s="69" t="s">
        <v>5</v>
      </c>
      <c r="P218" s="69" t="s">
        <v>5</v>
      </c>
      <c r="Q218" s="69" t="s">
        <v>5</v>
      </c>
      <c r="R218" s="69" t="s">
        <v>5</v>
      </c>
      <c r="S218" s="69" t="s">
        <v>5</v>
      </c>
      <c r="T218" s="69" t="s">
        <v>5</v>
      </c>
      <c r="U218" s="69" t="s">
        <v>5</v>
      </c>
      <c r="V218" s="16">
        <f>SUM(C218:U218)</f>
        <v>0</v>
      </c>
      <c r="W218" s="17" t="str">
        <f t="shared" si="23"/>
        <v xml:space="preserve"> </v>
      </c>
      <c r="X218" s="27"/>
    </row>
    <row r="219" spans="1:86" ht="25.15" customHeight="1" thickBot="1" x14ac:dyDescent="0.3">
      <c r="A219" s="215" t="s">
        <v>16</v>
      </c>
      <c r="B219" s="216"/>
      <c r="C219" s="70"/>
      <c r="D219" s="69"/>
      <c r="E219" s="69"/>
      <c r="F219" s="69"/>
      <c r="G219" s="69"/>
      <c r="H219" s="69"/>
      <c r="I219" s="69"/>
      <c r="J219" s="69"/>
      <c r="K219" s="69"/>
      <c r="L219" s="69"/>
      <c r="M219" s="69"/>
      <c r="N219" s="69"/>
      <c r="O219" s="69"/>
      <c r="P219" s="69"/>
      <c r="Q219" s="69"/>
      <c r="R219" s="69"/>
      <c r="S219" s="69"/>
      <c r="T219" s="69"/>
      <c r="U219" s="69"/>
      <c r="V219" s="16"/>
      <c r="W219" s="17" t="str">
        <f t="shared" si="23"/>
        <v xml:space="preserve"> </v>
      </c>
      <c r="X219" s="27"/>
    </row>
    <row r="220" spans="1:86" ht="45.75" customHeight="1" thickBot="1" x14ac:dyDescent="0.3">
      <c r="A220" s="213" t="s">
        <v>250</v>
      </c>
      <c r="B220" s="214"/>
      <c r="C220" s="70" t="s">
        <v>5</v>
      </c>
      <c r="D220" s="69" t="s">
        <v>5</v>
      </c>
      <c r="E220" s="69" t="s">
        <v>5</v>
      </c>
      <c r="F220" s="69" t="s">
        <v>5</v>
      </c>
      <c r="G220" s="69" t="s">
        <v>5</v>
      </c>
      <c r="H220" s="69" t="s">
        <v>5</v>
      </c>
      <c r="I220" s="69" t="s">
        <v>5</v>
      </c>
      <c r="J220" s="69" t="s">
        <v>5</v>
      </c>
      <c r="K220" s="69" t="s">
        <v>5</v>
      </c>
      <c r="L220" s="69" t="s">
        <v>5</v>
      </c>
      <c r="M220" s="69" t="s">
        <v>5</v>
      </c>
      <c r="N220" s="69" t="s">
        <v>5</v>
      </c>
      <c r="O220" s="69" t="s">
        <v>5</v>
      </c>
      <c r="P220" s="69" t="s">
        <v>5</v>
      </c>
      <c r="Q220" s="69" t="s">
        <v>5</v>
      </c>
      <c r="R220" s="69" t="s">
        <v>5</v>
      </c>
      <c r="S220" s="69" t="s">
        <v>5</v>
      </c>
      <c r="T220" s="69" t="s">
        <v>5</v>
      </c>
      <c r="U220" s="69" t="s">
        <v>5</v>
      </c>
      <c r="V220" s="16">
        <f t="shared" ref="V220:V225" si="24">SUM(C220:U220)</f>
        <v>0</v>
      </c>
      <c r="W220" s="17" t="str">
        <f t="shared" si="23"/>
        <v xml:space="preserve"> </v>
      </c>
      <c r="X220" s="27"/>
    </row>
    <row r="221" spans="1:86" ht="31.5" customHeight="1" thickBot="1" x14ac:dyDescent="0.3">
      <c r="A221" s="213" t="s">
        <v>248</v>
      </c>
      <c r="B221" s="214"/>
      <c r="C221" s="70" t="s">
        <v>5</v>
      </c>
      <c r="D221" s="69" t="s">
        <v>5</v>
      </c>
      <c r="E221" s="69" t="s">
        <v>5</v>
      </c>
      <c r="F221" s="69" t="s">
        <v>5</v>
      </c>
      <c r="G221" s="69" t="s">
        <v>5</v>
      </c>
      <c r="H221" s="69" t="s">
        <v>5</v>
      </c>
      <c r="I221" s="69" t="s">
        <v>5</v>
      </c>
      <c r="J221" s="69" t="s">
        <v>5</v>
      </c>
      <c r="K221" s="69" t="s">
        <v>5</v>
      </c>
      <c r="L221" s="69" t="s">
        <v>5</v>
      </c>
      <c r="M221" s="69" t="s">
        <v>5</v>
      </c>
      <c r="N221" s="69" t="s">
        <v>5</v>
      </c>
      <c r="O221" s="69" t="s">
        <v>5</v>
      </c>
      <c r="P221" s="69" t="s">
        <v>5</v>
      </c>
      <c r="Q221" s="69" t="s">
        <v>5</v>
      </c>
      <c r="R221" s="69" t="s">
        <v>5</v>
      </c>
      <c r="S221" s="69" t="s">
        <v>5</v>
      </c>
      <c r="T221" s="69" t="s">
        <v>5</v>
      </c>
      <c r="U221" s="69" t="s">
        <v>5</v>
      </c>
      <c r="V221" s="16">
        <f t="shared" si="24"/>
        <v>0</v>
      </c>
      <c r="W221" s="17" t="str">
        <f t="shared" si="23"/>
        <v xml:space="preserve"> </v>
      </c>
      <c r="X221" s="27"/>
    </row>
    <row r="222" spans="1:86" ht="45" customHeight="1" thickBot="1" x14ac:dyDescent="0.3">
      <c r="A222" s="213" t="s">
        <v>249</v>
      </c>
      <c r="B222" s="214"/>
      <c r="C222" s="70" t="s">
        <v>5</v>
      </c>
      <c r="D222" s="69" t="s">
        <v>5</v>
      </c>
      <c r="E222" s="69" t="s">
        <v>5</v>
      </c>
      <c r="F222" s="69" t="s">
        <v>5</v>
      </c>
      <c r="G222" s="69" t="s">
        <v>5</v>
      </c>
      <c r="H222" s="69" t="s">
        <v>5</v>
      </c>
      <c r="I222" s="69" t="s">
        <v>5</v>
      </c>
      <c r="J222" s="69" t="s">
        <v>5</v>
      </c>
      <c r="K222" s="69" t="s">
        <v>5</v>
      </c>
      <c r="L222" s="69" t="s">
        <v>5</v>
      </c>
      <c r="M222" s="69" t="s">
        <v>5</v>
      </c>
      <c r="N222" s="69" t="s">
        <v>5</v>
      </c>
      <c r="O222" s="69" t="s">
        <v>5</v>
      </c>
      <c r="P222" s="69" t="s">
        <v>5</v>
      </c>
      <c r="Q222" s="69" t="s">
        <v>5</v>
      </c>
      <c r="R222" s="69" t="s">
        <v>5</v>
      </c>
      <c r="S222" s="69" t="s">
        <v>5</v>
      </c>
      <c r="T222" s="69" t="s">
        <v>5</v>
      </c>
      <c r="U222" s="69" t="s">
        <v>5</v>
      </c>
      <c r="V222" s="16">
        <f t="shared" si="24"/>
        <v>0</v>
      </c>
      <c r="W222" s="17" t="str">
        <f t="shared" si="23"/>
        <v xml:space="preserve"> </v>
      </c>
      <c r="X222" s="27"/>
    </row>
    <row r="223" spans="1:86" ht="47.25" customHeight="1" thickBot="1" x14ac:dyDescent="0.3">
      <c r="A223" s="211" t="s">
        <v>256</v>
      </c>
      <c r="B223" s="212"/>
      <c r="C223" s="70" t="s">
        <v>5</v>
      </c>
      <c r="D223" s="69" t="s">
        <v>5</v>
      </c>
      <c r="E223" s="69" t="s">
        <v>5</v>
      </c>
      <c r="F223" s="69" t="s">
        <v>5</v>
      </c>
      <c r="G223" s="69" t="s">
        <v>5</v>
      </c>
      <c r="H223" s="69" t="s">
        <v>5</v>
      </c>
      <c r="I223" s="69" t="s">
        <v>5</v>
      </c>
      <c r="J223" s="69" t="s">
        <v>5</v>
      </c>
      <c r="K223" s="69" t="s">
        <v>5</v>
      </c>
      <c r="L223" s="69" t="s">
        <v>5</v>
      </c>
      <c r="M223" s="69" t="s">
        <v>5</v>
      </c>
      <c r="N223" s="69" t="s">
        <v>5</v>
      </c>
      <c r="O223" s="69" t="s">
        <v>5</v>
      </c>
      <c r="P223" s="69" t="s">
        <v>5</v>
      </c>
      <c r="Q223" s="69" t="s">
        <v>5</v>
      </c>
      <c r="R223" s="69" t="s">
        <v>5</v>
      </c>
      <c r="S223" s="69" t="s">
        <v>5</v>
      </c>
      <c r="T223" s="69" t="s">
        <v>5</v>
      </c>
      <c r="U223" s="69" t="s">
        <v>5</v>
      </c>
      <c r="V223" s="16">
        <f t="shared" si="24"/>
        <v>0</v>
      </c>
      <c r="W223" s="17" t="str">
        <f t="shared" si="23"/>
        <v xml:space="preserve"> </v>
      </c>
      <c r="X223" s="27"/>
    </row>
    <row r="224" spans="1:86" ht="47.25" customHeight="1" thickBot="1" x14ac:dyDescent="0.3">
      <c r="A224" s="213" t="s">
        <v>257</v>
      </c>
      <c r="B224" s="214"/>
      <c r="C224" s="70" t="s">
        <v>5</v>
      </c>
      <c r="D224" s="69" t="s">
        <v>5</v>
      </c>
      <c r="E224" s="69" t="s">
        <v>5</v>
      </c>
      <c r="F224" s="69" t="s">
        <v>5</v>
      </c>
      <c r="G224" s="69" t="s">
        <v>5</v>
      </c>
      <c r="H224" s="69" t="s">
        <v>5</v>
      </c>
      <c r="I224" s="69" t="s">
        <v>5</v>
      </c>
      <c r="J224" s="69" t="s">
        <v>5</v>
      </c>
      <c r="K224" s="69" t="s">
        <v>5</v>
      </c>
      <c r="L224" s="69" t="s">
        <v>5</v>
      </c>
      <c r="M224" s="69" t="s">
        <v>5</v>
      </c>
      <c r="N224" s="69" t="s">
        <v>5</v>
      </c>
      <c r="O224" s="69" t="s">
        <v>5</v>
      </c>
      <c r="P224" s="69" t="s">
        <v>5</v>
      </c>
      <c r="Q224" s="69" t="s">
        <v>5</v>
      </c>
      <c r="R224" s="69" t="s">
        <v>5</v>
      </c>
      <c r="S224" s="69" t="s">
        <v>5</v>
      </c>
      <c r="T224" s="69" t="s">
        <v>5</v>
      </c>
      <c r="U224" s="69" t="s">
        <v>5</v>
      </c>
      <c r="V224" s="16">
        <f t="shared" si="24"/>
        <v>0</v>
      </c>
      <c r="W224" s="17" t="str">
        <f t="shared" si="23"/>
        <v xml:space="preserve"> </v>
      </c>
      <c r="X224" s="27"/>
    </row>
    <row r="225" spans="1:24" ht="48" customHeight="1" thickBot="1" x14ac:dyDescent="0.3">
      <c r="A225" s="211" t="s">
        <v>258</v>
      </c>
      <c r="B225" s="212"/>
      <c r="C225" s="71" t="s">
        <v>5</v>
      </c>
      <c r="D225" s="72" t="s">
        <v>5</v>
      </c>
      <c r="E225" s="72" t="s">
        <v>5</v>
      </c>
      <c r="F225" s="72" t="s">
        <v>5</v>
      </c>
      <c r="G225" s="72" t="s">
        <v>5</v>
      </c>
      <c r="H225" s="72" t="s">
        <v>5</v>
      </c>
      <c r="I225" s="72" t="s">
        <v>5</v>
      </c>
      <c r="J225" s="72" t="s">
        <v>5</v>
      </c>
      <c r="K225" s="72" t="s">
        <v>5</v>
      </c>
      <c r="L225" s="72" t="s">
        <v>5</v>
      </c>
      <c r="M225" s="72" t="s">
        <v>5</v>
      </c>
      <c r="N225" s="72" t="s">
        <v>5</v>
      </c>
      <c r="O225" s="72" t="s">
        <v>5</v>
      </c>
      <c r="P225" s="72" t="s">
        <v>5</v>
      </c>
      <c r="Q225" s="72" t="s">
        <v>5</v>
      </c>
      <c r="R225" s="72" t="s">
        <v>5</v>
      </c>
      <c r="S225" s="72" t="s">
        <v>5</v>
      </c>
      <c r="T225" s="72" t="s">
        <v>5</v>
      </c>
      <c r="U225" s="72" t="s">
        <v>5</v>
      </c>
      <c r="V225" s="19">
        <f t="shared" si="24"/>
        <v>0</v>
      </c>
      <c r="W225" s="20" t="str">
        <f t="shared" si="23"/>
        <v xml:space="preserve"> </v>
      </c>
      <c r="X225" s="27"/>
    </row>
    <row r="226" spans="1:24" ht="29.45" customHeight="1" thickBot="1" x14ac:dyDescent="0.3">
      <c r="A226" s="222" t="s">
        <v>1</v>
      </c>
      <c r="B226" s="223"/>
      <c r="C226" s="21">
        <f t="shared" ref="C226:L226" si="25">COUNT(C211:C225)</f>
        <v>0</v>
      </c>
      <c r="D226" s="22">
        <f t="shared" si="25"/>
        <v>0</v>
      </c>
      <c r="E226" s="22">
        <f t="shared" si="25"/>
        <v>0</v>
      </c>
      <c r="F226" s="22">
        <f t="shared" si="25"/>
        <v>0</v>
      </c>
      <c r="G226" s="22">
        <f t="shared" si="25"/>
        <v>0</v>
      </c>
      <c r="H226" s="22">
        <f t="shared" si="25"/>
        <v>0</v>
      </c>
      <c r="I226" s="22">
        <f t="shared" si="25"/>
        <v>0</v>
      </c>
      <c r="J226" s="22">
        <f t="shared" si="25"/>
        <v>0</v>
      </c>
      <c r="K226" s="22">
        <f t="shared" si="25"/>
        <v>0</v>
      </c>
      <c r="L226" s="22">
        <f t="shared" si="25"/>
        <v>0</v>
      </c>
      <c r="M226" s="22">
        <v>0</v>
      </c>
      <c r="N226" s="22">
        <v>0</v>
      </c>
      <c r="O226" s="22">
        <v>0</v>
      </c>
      <c r="P226" s="22">
        <f t="shared" ref="P226:U226" si="26">COUNT(P211:P225)</f>
        <v>0</v>
      </c>
      <c r="Q226" s="22">
        <f t="shared" si="26"/>
        <v>0</v>
      </c>
      <c r="R226" s="22">
        <f t="shared" si="26"/>
        <v>0</v>
      </c>
      <c r="S226" s="22">
        <f t="shared" si="26"/>
        <v>0</v>
      </c>
      <c r="T226" s="22">
        <f t="shared" si="26"/>
        <v>0</v>
      </c>
      <c r="U226" s="22">
        <f t="shared" si="26"/>
        <v>0</v>
      </c>
      <c r="V226" s="23">
        <f>SUM(C226:U226)</f>
        <v>0</v>
      </c>
      <c r="W226" s="24"/>
      <c r="X226" s="27"/>
    </row>
    <row r="227" spans="1:24" ht="25.15" customHeight="1" thickBot="1" x14ac:dyDescent="0.3">
      <c r="A227" s="43" t="s">
        <v>2</v>
      </c>
      <c r="B227" s="44"/>
      <c r="C227" s="45">
        <f t="shared" ref="C227:L227" si="27">SUM(C211:C225)</f>
        <v>0</v>
      </c>
      <c r="D227" s="46">
        <f t="shared" si="27"/>
        <v>0</v>
      </c>
      <c r="E227" s="46">
        <f t="shared" si="27"/>
        <v>0</v>
      </c>
      <c r="F227" s="46">
        <f t="shared" si="27"/>
        <v>0</v>
      </c>
      <c r="G227" s="46">
        <f t="shared" si="27"/>
        <v>0</v>
      </c>
      <c r="H227" s="46">
        <f t="shared" si="27"/>
        <v>0</v>
      </c>
      <c r="I227" s="46">
        <f t="shared" si="27"/>
        <v>0</v>
      </c>
      <c r="J227" s="46">
        <f t="shared" si="27"/>
        <v>0</v>
      </c>
      <c r="K227" s="46">
        <f t="shared" si="27"/>
        <v>0</v>
      </c>
      <c r="L227" s="46">
        <f t="shared" si="27"/>
        <v>0</v>
      </c>
      <c r="M227" s="46">
        <v>0</v>
      </c>
      <c r="N227" s="46">
        <v>0</v>
      </c>
      <c r="O227" s="46">
        <v>0</v>
      </c>
      <c r="P227" s="46">
        <f t="shared" ref="P227:U227" si="28">SUM(P211:P225)</f>
        <v>0</v>
      </c>
      <c r="Q227" s="46">
        <f t="shared" si="28"/>
        <v>0</v>
      </c>
      <c r="R227" s="46">
        <f t="shared" si="28"/>
        <v>0</v>
      </c>
      <c r="S227" s="46">
        <f t="shared" si="28"/>
        <v>0</v>
      </c>
      <c r="T227" s="46">
        <f t="shared" si="28"/>
        <v>0</v>
      </c>
      <c r="U227" s="46">
        <f t="shared" si="28"/>
        <v>0</v>
      </c>
      <c r="V227" s="47">
        <f>SUM(C227:U227)</f>
        <v>0</v>
      </c>
      <c r="W227" s="51"/>
      <c r="X227" s="27"/>
    </row>
    <row r="228" spans="1:24" ht="15.75" x14ac:dyDescent="0.25">
      <c r="A228" s="48"/>
      <c r="B228" s="49"/>
      <c r="C228" s="50"/>
      <c r="D228" s="50"/>
      <c r="E228" s="50"/>
      <c r="F228" s="50"/>
      <c r="G228" s="50"/>
      <c r="H228" s="50"/>
      <c r="I228" s="50"/>
      <c r="J228" s="50"/>
      <c r="K228" s="50"/>
      <c r="L228" s="50"/>
      <c r="M228" s="50"/>
      <c r="N228" s="50"/>
      <c r="O228" s="50"/>
      <c r="P228" s="50"/>
      <c r="Q228" s="50"/>
      <c r="R228" s="50"/>
      <c r="S228" s="50"/>
      <c r="T228" s="50"/>
      <c r="U228" s="50"/>
      <c r="V228" s="50"/>
      <c r="W228" s="24"/>
      <c r="X228" s="27"/>
    </row>
    <row r="229" spans="1:24" ht="13.5" thickBot="1" x14ac:dyDescent="0.25">
      <c r="A229" s="26"/>
      <c r="B229" s="26"/>
      <c r="C229" s="28"/>
      <c r="D229" s="28"/>
      <c r="E229" s="28"/>
      <c r="F229" s="28"/>
      <c r="G229" s="28"/>
      <c r="H229" s="28"/>
      <c r="I229" s="28"/>
      <c r="J229" s="28"/>
      <c r="K229" s="28"/>
      <c r="L229" s="28"/>
      <c r="M229" s="28"/>
      <c r="N229" s="28"/>
      <c r="O229" s="28"/>
      <c r="P229" s="28"/>
      <c r="Q229" s="28"/>
      <c r="R229" s="28"/>
      <c r="S229" s="28"/>
      <c r="T229" s="28"/>
      <c r="U229" s="28"/>
      <c r="V229" s="28"/>
      <c r="W229" s="28"/>
      <c r="X229" s="27"/>
    </row>
    <row r="230" spans="1:24" ht="16.5" customHeight="1" x14ac:dyDescent="0.2">
      <c r="A230" s="28"/>
      <c r="B230" s="28"/>
      <c r="C230" s="183" t="s">
        <v>18</v>
      </c>
      <c r="D230" s="238"/>
      <c r="E230" s="238"/>
      <c r="F230" s="238"/>
      <c r="G230" s="238"/>
      <c r="H230" s="238"/>
      <c r="I230" s="238"/>
      <c r="J230" s="238"/>
      <c r="K230" s="238"/>
      <c r="L230" s="238"/>
      <c r="M230" s="238"/>
      <c r="N230" s="238"/>
      <c r="O230" s="239"/>
      <c r="P230" s="52"/>
      <c r="Q230" s="53"/>
      <c r="R230" s="53"/>
      <c r="S230" s="53"/>
      <c r="T230" s="53"/>
      <c r="U230" s="53"/>
      <c r="V230" s="53"/>
      <c r="W230" s="54"/>
      <c r="X230" s="27"/>
    </row>
    <row r="231" spans="1:24" ht="16.5" thickBot="1" x14ac:dyDescent="0.3">
      <c r="A231" s="28"/>
      <c r="B231" s="28"/>
      <c r="C231" s="177"/>
      <c r="D231" s="228"/>
      <c r="E231" s="228"/>
      <c r="F231" s="228"/>
      <c r="G231" s="228"/>
      <c r="H231" s="228"/>
      <c r="I231" s="228"/>
      <c r="J231" s="228"/>
      <c r="K231" s="228"/>
      <c r="L231" s="228"/>
      <c r="M231" s="228"/>
      <c r="N231" s="228"/>
      <c r="O231" s="229"/>
      <c r="P231" s="36"/>
      <c r="Q231" s="58" t="s">
        <v>6</v>
      </c>
      <c r="R231" s="58"/>
      <c r="S231" s="58"/>
      <c r="T231" s="37"/>
      <c r="U231" s="37"/>
      <c r="V231" s="37"/>
      <c r="W231" s="38"/>
      <c r="X231" s="88" t="e">
        <f>#REF!+#REF!+#REF!</f>
        <v>#REF!</v>
      </c>
    </row>
    <row r="232" spans="1:24" ht="16.5" thickBot="1" x14ac:dyDescent="0.3">
      <c r="A232" s="27"/>
      <c r="B232" s="27"/>
      <c r="C232" s="177"/>
      <c r="D232" s="228"/>
      <c r="E232" s="228"/>
      <c r="F232" s="228"/>
      <c r="G232" s="228"/>
      <c r="H232" s="228"/>
      <c r="I232" s="228"/>
      <c r="J232" s="228"/>
      <c r="K232" s="228"/>
      <c r="L232" s="228"/>
      <c r="M232" s="228"/>
      <c r="N232" s="228"/>
      <c r="O232" s="229"/>
      <c r="P232" s="36"/>
      <c r="Q232" s="58" t="s">
        <v>40</v>
      </c>
      <c r="R232" s="58"/>
      <c r="S232" s="58"/>
      <c r="T232" s="37"/>
      <c r="U232" s="37"/>
      <c r="V232" s="154" t="e">
        <f>((V227/V226))</f>
        <v>#DIV/0!</v>
      </c>
      <c r="W232" s="38"/>
      <c r="X232" s="27"/>
    </row>
    <row r="233" spans="1:24" x14ac:dyDescent="0.2">
      <c r="A233" s="27"/>
      <c r="B233" s="27"/>
      <c r="C233" s="177"/>
      <c r="D233" s="228"/>
      <c r="E233" s="228"/>
      <c r="F233" s="228"/>
      <c r="G233" s="228"/>
      <c r="H233" s="228"/>
      <c r="I233" s="228"/>
      <c r="J233" s="228"/>
      <c r="K233" s="228"/>
      <c r="L233" s="228"/>
      <c r="M233" s="228"/>
      <c r="N233" s="228"/>
      <c r="O233" s="229"/>
      <c r="P233" s="36"/>
      <c r="Q233" s="37"/>
      <c r="R233" s="37"/>
      <c r="S233" s="37"/>
      <c r="T233" s="37"/>
      <c r="U233" s="37"/>
      <c r="V233" s="37"/>
      <c r="W233" s="38"/>
      <c r="X233" s="27"/>
    </row>
    <row r="234" spans="1:24" ht="13.5" thickBot="1" x14ac:dyDescent="0.25">
      <c r="A234" s="27"/>
      <c r="B234" s="27"/>
      <c r="C234" s="177"/>
      <c r="D234" s="228"/>
      <c r="E234" s="228"/>
      <c r="F234" s="228"/>
      <c r="G234" s="228"/>
      <c r="H234" s="228"/>
      <c r="I234" s="228"/>
      <c r="J234" s="228"/>
      <c r="K234" s="228"/>
      <c r="L234" s="228"/>
      <c r="M234" s="228"/>
      <c r="N234" s="228"/>
      <c r="O234" s="229"/>
      <c r="P234" s="36"/>
      <c r="Q234" s="37"/>
      <c r="R234" s="37"/>
      <c r="S234" s="37"/>
      <c r="T234" s="37"/>
      <c r="U234" s="37"/>
      <c r="V234" s="37"/>
      <c r="W234" s="38"/>
      <c r="X234" s="27"/>
    </row>
    <row r="235" spans="1:24" ht="16.5" thickBot="1" x14ac:dyDescent="0.3">
      <c r="A235" s="27"/>
      <c r="B235" s="27"/>
      <c r="C235" s="177"/>
      <c r="D235" s="228"/>
      <c r="E235" s="228"/>
      <c r="F235" s="228"/>
      <c r="G235" s="228"/>
      <c r="H235" s="228"/>
      <c r="I235" s="228"/>
      <c r="J235" s="228"/>
      <c r="K235" s="228"/>
      <c r="L235" s="228"/>
      <c r="M235" s="228"/>
      <c r="N235" s="228"/>
      <c r="O235" s="229"/>
      <c r="P235" s="36"/>
      <c r="Q235" s="37"/>
      <c r="R235" s="205"/>
      <c r="S235" s="206"/>
      <c r="T235" s="206"/>
      <c r="U235" s="207"/>
      <c r="V235" s="196"/>
      <c r="W235" s="197"/>
      <c r="X235" s="27"/>
    </row>
    <row r="236" spans="1:24" ht="13.5" thickBot="1" x14ac:dyDescent="0.25">
      <c r="A236" s="27"/>
      <c r="B236" s="27"/>
      <c r="C236" s="230"/>
      <c r="D236" s="231"/>
      <c r="E236" s="231"/>
      <c r="F236" s="231"/>
      <c r="G236" s="231"/>
      <c r="H236" s="231"/>
      <c r="I236" s="231"/>
      <c r="J236" s="231"/>
      <c r="K236" s="231"/>
      <c r="L236" s="231"/>
      <c r="M236" s="231"/>
      <c r="N236" s="231"/>
      <c r="O236" s="232"/>
      <c r="P236" s="39"/>
      <c r="Q236" s="41"/>
      <c r="R236" s="41"/>
      <c r="S236" s="41"/>
      <c r="T236" s="41"/>
      <c r="U236" s="41"/>
      <c r="V236" s="41"/>
      <c r="W236" s="40"/>
      <c r="X236" s="27"/>
    </row>
    <row r="237" spans="1:24" x14ac:dyDescent="0.2">
      <c r="A237" s="27"/>
      <c r="B237" s="27"/>
      <c r="C237" s="27"/>
      <c r="D237" s="27"/>
      <c r="E237" s="27"/>
      <c r="F237" s="27"/>
      <c r="G237" s="27"/>
      <c r="H237" s="27"/>
      <c r="I237" s="27"/>
      <c r="J237" s="27"/>
      <c r="K237" s="27"/>
      <c r="L237" s="27"/>
      <c r="M237" s="27"/>
      <c r="N237" s="27"/>
      <c r="O237" s="27"/>
      <c r="P237" s="27"/>
      <c r="Q237" s="28"/>
      <c r="R237" s="29"/>
      <c r="S237" s="29"/>
      <c r="T237" s="28"/>
      <c r="U237" s="28"/>
      <c r="V237" s="28"/>
      <c r="W237" s="28"/>
      <c r="X237" s="27"/>
    </row>
    <row r="242" spans="1:86" ht="0.75" customHeight="1" x14ac:dyDescent="0.2"/>
    <row r="243" spans="1:86" hidden="1" x14ac:dyDescent="0.2"/>
    <row r="244" spans="1:86" hidden="1" x14ac:dyDescent="0.2"/>
    <row r="245" spans="1:86" hidden="1" x14ac:dyDescent="0.2"/>
    <row r="246" spans="1:86" hidden="1" x14ac:dyDescent="0.2"/>
    <row r="247" spans="1:86" hidden="1" x14ac:dyDescent="0.2"/>
    <row r="248" spans="1:86" ht="18" x14ac:dyDescent="0.25">
      <c r="A248" s="176" t="s">
        <v>171</v>
      </c>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28"/>
    </row>
    <row r="249" spans="1:86" ht="20.25" x14ac:dyDescent="0.3">
      <c r="A249" s="32"/>
      <c r="B249" s="32"/>
      <c r="C249" s="32"/>
      <c r="D249" s="33"/>
      <c r="E249" s="32"/>
      <c r="F249" s="32"/>
      <c r="G249" s="1" t="s">
        <v>7</v>
      </c>
      <c r="H249" s="1"/>
      <c r="I249" s="1"/>
      <c r="J249" s="1"/>
      <c r="K249" s="1"/>
      <c r="L249" s="1"/>
      <c r="M249" s="1"/>
      <c r="N249" s="1"/>
      <c r="O249" s="1"/>
      <c r="P249" s="1"/>
      <c r="Q249" s="1"/>
      <c r="R249" s="1"/>
      <c r="S249" s="1"/>
      <c r="T249" s="1"/>
      <c r="U249" s="2"/>
      <c r="V249" s="32"/>
      <c r="W249" s="32"/>
      <c r="X249" s="27"/>
    </row>
    <row r="250" spans="1:86" x14ac:dyDescent="0.2">
      <c r="A250" s="27"/>
      <c r="B250" s="27"/>
      <c r="C250" s="27"/>
      <c r="D250" s="27"/>
      <c r="E250" s="27"/>
      <c r="F250" s="27"/>
      <c r="G250" s="3"/>
      <c r="H250" s="3"/>
      <c r="I250" s="3"/>
      <c r="J250" s="3"/>
      <c r="K250" s="3"/>
      <c r="L250" s="3"/>
      <c r="M250" s="3"/>
      <c r="N250" s="3"/>
      <c r="O250" s="3"/>
      <c r="P250" s="3"/>
      <c r="Q250" s="1"/>
      <c r="R250" s="1"/>
      <c r="S250" s="3"/>
      <c r="T250" s="3"/>
      <c r="U250" s="3"/>
      <c r="V250" s="27"/>
      <c r="W250" s="27"/>
      <c r="X250" s="27"/>
    </row>
    <row r="251" spans="1:86" ht="15.75" x14ac:dyDescent="0.25">
      <c r="A251" s="4"/>
      <c r="B251" s="5" t="s">
        <v>4</v>
      </c>
      <c r="C251" s="240" t="s">
        <v>44</v>
      </c>
      <c r="D251" s="240"/>
      <c r="E251" s="240"/>
      <c r="F251" s="240"/>
      <c r="G251" s="240"/>
      <c r="H251" s="240"/>
      <c r="I251" s="65" t="s">
        <v>21</v>
      </c>
      <c r="K251" s="64" t="s">
        <v>23</v>
      </c>
      <c r="L251" s="4"/>
      <c r="M251" s="4"/>
      <c r="N251" s="4"/>
      <c r="O251" s="4"/>
      <c r="P251" s="66" t="s">
        <v>50</v>
      </c>
      <c r="Q251" s="66"/>
      <c r="R251" s="66"/>
      <c r="T251" s="4"/>
      <c r="U251" s="4"/>
      <c r="V251" s="191"/>
      <c r="W251" s="191"/>
      <c r="X251" s="27"/>
    </row>
    <row r="252" spans="1:86" ht="15.75" thickBo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27"/>
    </row>
    <row r="253" spans="1:86" ht="16.5" customHeight="1" thickTop="1" thickBot="1" x14ac:dyDescent="0.3">
      <c r="A253" s="219"/>
      <c r="B253" s="220"/>
      <c r="C253" s="200"/>
      <c r="D253" s="201"/>
      <c r="E253" s="201"/>
      <c r="F253" s="201"/>
      <c r="G253" s="201"/>
      <c r="H253" s="201"/>
      <c r="I253" s="201"/>
      <c r="J253" s="202"/>
      <c r="K253" s="208"/>
      <c r="L253" s="209"/>
      <c r="M253" s="209"/>
      <c r="N253" s="209"/>
      <c r="O253" s="210"/>
      <c r="P253" s="200"/>
      <c r="Q253" s="201"/>
      <c r="R253" s="201"/>
      <c r="S253" s="202"/>
      <c r="T253" s="198"/>
      <c r="U253" s="199"/>
      <c r="V253" s="120"/>
      <c r="W253" s="106"/>
      <c r="X253" s="90"/>
    </row>
    <row r="254" spans="1:86" s="87" customFormat="1" ht="234.6" customHeight="1" thickBot="1" x14ac:dyDescent="0.25">
      <c r="A254" s="172"/>
      <c r="B254" s="221"/>
      <c r="C254" s="103" t="s">
        <v>271</v>
      </c>
      <c r="D254" s="104" t="s">
        <v>272</v>
      </c>
      <c r="E254" s="104" t="s">
        <v>273</v>
      </c>
      <c r="F254" s="104" t="s">
        <v>274</v>
      </c>
      <c r="G254" s="104" t="s">
        <v>275</v>
      </c>
      <c r="H254" s="104" t="s">
        <v>276</v>
      </c>
      <c r="I254" s="104" t="s">
        <v>277</v>
      </c>
      <c r="J254" s="105" t="s">
        <v>28</v>
      </c>
      <c r="K254" s="111" t="s">
        <v>29</v>
      </c>
      <c r="L254" s="104" t="s">
        <v>30</v>
      </c>
      <c r="M254" s="104" t="s">
        <v>31</v>
      </c>
      <c r="N254" s="104" t="s">
        <v>32</v>
      </c>
      <c r="O254" s="104" t="s">
        <v>33</v>
      </c>
      <c r="P254" s="127" t="s">
        <v>34</v>
      </c>
      <c r="Q254" s="104" t="s">
        <v>35</v>
      </c>
      <c r="R254" s="104" t="s">
        <v>36</v>
      </c>
      <c r="S254" s="105" t="s">
        <v>37</v>
      </c>
      <c r="T254" s="111" t="s">
        <v>38</v>
      </c>
      <c r="U254" s="104" t="s">
        <v>39</v>
      </c>
      <c r="V254" s="109" t="s">
        <v>3</v>
      </c>
      <c r="W254" s="110" t="s">
        <v>8</v>
      </c>
      <c r="X254" s="100"/>
      <c r="Y254" s="101"/>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row>
    <row r="255" spans="1:86" ht="50.25" customHeight="1" thickBot="1" x14ac:dyDescent="0.3">
      <c r="A255" s="213" t="s">
        <v>263</v>
      </c>
      <c r="B255" s="214"/>
      <c r="C255" s="67" t="s">
        <v>5</v>
      </c>
      <c r="D255" s="68" t="s">
        <v>5</v>
      </c>
      <c r="E255" s="68" t="s">
        <v>5</v>
      </c>
      <c r="F255" s="68" t="s">
        <v>5</v>
      </c>
      <c r="G255" s="68" t="s">
        <v>5</v>
      </c>
      <c r="H255" s="68" t="s">
        <v>5</v>
      </c>
      <c r="I255" s="68" t="s">
        <v>5</v>
      </c>
      <c r="J255" s="68" t="s">
        <v>5</v>
      </c>
      <c r="K255" s="68" t="s">
        <v>5</v>
      </c>
      <c r="L255" s="68" t="s">
        <v>5</v>
      </c>
      <c r="M255" s="68" t="s">
        <v>5</v>
      </c>
      <c r="N255" s="68" t="s">
        <v>5</v>
      </c>
      <c r="O255" s="68" t="s">
        <v>5</v>
      </c>
      <c r="P255" s="68" t="s">
        <v>5</v>
      </c>
      <c r="Q255" s="68" t="s">
        <v>5</v>
      </c>
      <c r="R255" s="68" t="s">
        <v>5</v>
      </c>
      <c r="S255" s="68" t="s">
        <v>5</v>
      </c>
      <c r="T255" s="68" t="s">
        <v>5</v>
      </c>
      <c r="U255" s="68" t="s">
        <v>5</v>
      </c>
      <c r="V255" s="16">
        <f t="shared" ref="V255:V260" si="29">SUM(C255:U255)</f>
        <v>0</v>
      </c>
      <c r="W255" s="17" t="str">
        <f t="shared" ref="W255:W268" si="30">IF(V255=0," ",(V255/COUNT(C255:U255)))</f>
        <v xml:space="preserve"> </v>
      </c>
      <c r="X255" s="27"/>
    </row>
    <row r="256" spans="1:86" ht="48.75" customHeight="1" thickBot="1" x14ac:dyDescent="0.3">
      <c r="A256" s="213" t="s">
        <v>262</v>
      </c>
      <c r="B256" s="214"/>
      <c r="C256" s="70" t="s">
        <v>5</v>
      </c>
      <c r="D256" s="69" t="s">
        <v>5</v>
      </c>
      <c r="E256" s="69" t="s">
        <v>5</v>
      </c>
      <c r="F256" s="69" t="s">
        <v>5</v>
      </c>
      <c r="G256" s="69" t="s">
        <v>5</v>
      </c>
      <c r="H256" s="69" t="s">
        <v>5</v>
      </c>
      <c r="I256" s="69" t="s">
        <v>5</v>
      </c>
      <c r="J256" s="69" t="s">
        <v>5</v>
      </c>
      <c r="K256" s="69" t="s">
        <v>5</v>
      </c>
      <c r="L256" s="69" t="s">
        <v>5</v>
      </c>
      <c r="M256" s="69" t="s">
        <v>5</v>
      </c>
      <c r="N256" s="69" t="s">
        <v>5</v>
      </c>
      <c r="O256" s="69" t="s">
        <v>5</v>
      </c>
      <c r="P256" s="69" t="s">
        <v>5</v>
      </c>
      <c r="Q256" s="69" t="s">
        <v>5</v>
      </c>
      <c r="R256" s="69" t="s">
        <v>5</v>
      </c>
      <c r="S256" s="69" t="s">
        <v>5</v>
      </c>
      <c r="T256" s="69" t="s">
        <v>5</v>
      </c>
      <c r="U256" s="69" t="s">
        <v>5</v>
      </c>
      <c r="V256" s="16">
        <f t="shared" si="29"/>
        <v>0</v>
      </c>
      <c r="W256" s="17" t="str">
        <f t="shared" si="30"/>
        <v xml:space="preserve"> </v>
      </c>
      <c r="X256" s="27"/>
    </row>
    <row r="257" spans="1:24" ht="34.5" customHeight="1" thickBot="1" x14ac:dyDescent="0.3">
      <c r="A257" s="213" t="s">
        <v>261</v>
      </c>
      <c r="B257" s="214"/>
      <c r="C257" s="70" t="s">
        <v>5</v>
      </c>
      <c r="D257" s="69" t="s">
        <v>5</v>
      </c>
      <c r="E257" s="69" t="s">
        <v>5</v>
      </c>
      <c r="F257" s="69" t="s">
        <v>5</v>
      </c>
      <c r="G257" s="69" t="s">
        <v>5</v>
      </c>
      <c r="H257" s="69" t="s">
        <v>5</v>
      </c>
      <c r="I257" s="69" t="s">
        <v>5</v>
      </c>
      <c r="J257" s="69" t="s">
        <v>5</v>
      </c>
      <c r="K257" s="69" t="s">
        <v>5</v>
      </c>
      <c r="L257" s="69" t="s">
        <v>5</v>
      </c>
      <c r="M257" s="69" t="s">
        <v>5</v>
      </c>
      <c r="N257" s="69" t="s">
        <v>5</v>
      </c>
      <c r="O257" s="69" t="s">
        <v>5</v>
      </c>
      <c r="P257" s="69" t="s">
        <v>5</v>
      </c>
      <c r="Q257" s="69" t="s">
        <v>5</v>
      </c>
      <c r="R257" s="69" t="s">
        <v>5</v>
      </c>
      <c r="S257" s="69" t="s">
        <v>5</v>
      </c>
      <c r="T257" s="69" t="s">
        <v>5</v>
      </c>
      <c r="U257" s="69" t="s">
        <v>5</v>
      </c>
      <c r="V257" s="16">
        <f t="shared" si="29"/>
        <v>0</v>
      </c>
      <c r="W257" s="17" t="str">
        <f t="shared" si="30"/>
        <v xml:space="preserve"> </v>
      </c>
      <c r="X257" s="27"/>
    </row>
    <row r="258" spans="1:24" ht="49.5" customHeight="1" thickBot="1" x14ac:dyDescent="0.3">
      <c r="A258" s="213" t="s">
        <v>260</v>
      </c>
      <c r="B258" s="214"/>
      <c r="C258" s="70" t="s">
        <v>5</v>
      </c>
      <c r="D258" s="69" t="s">
        <v>5</v>
      </c>
      <c r="E258" s="69" t="s">
        <v>5</v>
      </c>
      <c r="F258" s="69" t="s">
        <v>5</v>
      </c>
      <c r="G258" s="69" t="s">
        <v>5</v>
      </c>
      <c r="H258" s="69" t="s">
        <v>5</v>
      </c>
      <c r="I258" s="69" t="s">
        <v>5</v>
      </c>
      <c r="J258" s="69" t="s">
        <v>5</v>
      </c>
      <c r="K258" s="69" t="s">
        <v>5</v>
      </c>
      <c r="L258" s="69" t="s">
        <v>5</v>
      </c>
      <c r="M258" s="69" t="s">
        <v>5</v>
      </c>
      <c r="N258" s="69" t="s">
        <v>5</v>
      </c>
      <c r="O258" s="69" t="s">
        <v>5</v>
      </c>
      <c r="P258" s="69" t="s">
        <v>5</v>
      </c>
      <c r="Q258" s="69" t="s">
        <v>5</v>
      </c>
      <c r="R258" s="69" t="s">
        <v>5</v>
      </c>
      <c r="S258" s="69" t="s">
        <v>5</v>
      </c>
      <c r="T258" s="69" t="s">
        <v>5</v>
      </c>
      <c r="U258" s="69" t="s">
        <v>5</v>
      </c>
      <c r="V258" s="16">
        <f t="shared" si="29"/>
        <v>0</v>
      </c>
      <c r="W258" s="17" t="str">
        <f t="shared" si="30"/>
        <v xml:space="preserve"> </v>
      </c>
      <c r="X258" s="27"/>
    </row>
    <row r="259" spans="1:24" ht="45.75" customHeight="1" thickBot="1" x14ac:dyDescent="0.3">
      <c r="A259" s="213" t="s">
        <v>259</v>
      </c>
      <c r="B259" s="214"/>
      <c r="C259" s="70" t="s">
        <v>5</v>
      </c>
      <c r="D259" s="69" t="s">
        <v>5</v>
      </c>
      <c r="E259" s="69" t="s">
        <v>5</v>
      </c>
      <c r="F259" s="69" t="s">
        <v>5</v>
      </c>
      <c r="G259" s="69" t="s">
        <v>5</v>
      </c>
      <c r="H259" s="69" t="s">
        <v>5</v>
      </c>
      <c r="I259" s="69" t="s">
        <v>5</v>
      </c>
      <c r="J259" s="69" t="s">
        <v>5</v>
      </c>
      <c r="K259" s="69" t="s">
        <v>5</v>
      </c>
      <c r="L259" s="69" t="s">
        <v>5</v>
      </c>
      <c r="M259" s="69" t="s">
        <v>5</v>
      </c>
      <c r="N259" s="69" t="s">
        <v>5</v>
      </c>
      <c r="O259" s="69" t="s">
        <v>5</v>
      </c>
      <c r="P259" s="69" t="s">
        <v>5</v>
      </c>
      <c r="Q259" s="69" t="s">
        <v>5</v>
      </c>
      <c r="R259" s="69" t="s">
        <v>5</v>
      </c>
      <c r="S259" s="69" t="s">
        <v>5</v>
      </c>
      <c r="T259" s="69" t="s">
        <v>5</v>
      </c>
      <c r="U259" s="69" t="s">
        <v>5</v>
      </c>
      <c r="V259" s="16">
        <f t="shared" si="29"/>
        <v>0</v>
      </c>
      <c r="W259" s="17" t="str">
        <f t="shared" si="30"/>
        <v xml:space="preserve"> </v>
      </c>
      <c r="X259" s="27"/>
    </row>
    <row r="260" spans="1:24" ht="34.5" customHeight="1" thickBot="1" x14ac:dyDescent="0.3">
      <c r="A260" s="213" t="s">
        <v>267</v>
      </c>
      <c r="B260" s="214"/>
      <c r="C260" s="70" t="s">
        <v>5</v>
      </c>
      <c r="D260" s="69" t="s">
        <v>5</v>
      </c>
      <c r="E260" s="69" t="s">
        <v>5</v>
      </c>
      <c r="F260" s="69" t="s">
        <v>5</v>
      </c>
      <c r="G260" s="69" t="s">
        <v>5</v>
      </c>
      <c r="H260" s="69" t="s">
        <v>5</v>
      </c>
      <c r="I260" s="69" t="s">
        <v>5</v>
      </c>
      <c r="J260" s="69" t="s">
        <v>5</v>
      </c>
      <c r="K260" s="69" t="s">
        <v>5</v>
      </c>
      <c r="L260" s="69" t="s">
        <v>5</v>
      </c>
      <c r="M260" s="69" t="s">
        <v>5</v>
      </c>
      <c r="N260" s="69" t="s">
        <v>5</v>
      </c>
      <c r="O260" s="69" t="s">
        <v>5</v>
      </c>
      <c r="P260" s="69" t="s">
        <v>5</v>
      </c>
      <c r="Q260" s="69" t="s">
        <v>5</v>
      </c>
      <c r="R260" s="69" t="s">
        <v>5</v>
      </c>
      <c r="S260" s="69" t="s">
        <v>5</v>
      </c>
      <c r="T260" s="69" t="s">
        <v>5</v>
      </c>
      <c r="U260" s="69" t="s">
        <v>5</v>
      </c>
      <c r="V260" s="16">
        <f t="shared" si="29"/>
        <v>0</v>
      </c>
      <c r="W260" s="17" t="str">
        <f t="shared" si="30"/>
        <v xml:space="preserve"> </v>
      </c>
      <c r="X260" s="27"/>
    </row>
    <row r="261" spans="1:24" ht="24.75" customHeight="1" thickBot="1" x14ac:dyDescent="0.3">
      <c r="A261" s="225" t="s">
        <v>94</v>
      </c>
      <c r="B261" s="226"/>
      <c r="C261" s="70"/>
      <c r="D261" s="69"/>
      <c r="E261" s="69"/>
      <c r="F261" s="69"/>
      <c r="G261" s="69"/>
      <c r="H261" s="69"/>
      <c r="I261" s="69"/>
      <c r="J261" s="69"/>
      <c r="K261" s="69"/>
      <c r="L261" s="69"/>
      <c r="M261" s="69"/>
      <c r="N261" s="69"/>
      <c r="O261" s="69"/>
      <c r="P261" s="69"/>
      <c r="Q261" s="69"/>
      <c r="R261" s="69"/>
      <c r="S261" s="69"/>
      <c r="T261" s="69"/>
      <c r="U261" s="69"/>
      <c r="V261" s="16"/>
      <c r="W261" s="17" t="str">
        <f t="shared" si="30"/>
        <v xml:space="preserve"> </v>
      </c>
      <c r="X261" s="27"/>
    </row>
    <row r="262" spans="1:24" ht="24.75" customHeight="1" thickBot="1" x14ac:dyDescent="0.3">
      <c r="A262" s="213" t="s">
        <v>264</v>
      </c>
      <c r="B262" s="214"/>
      <c r="C262" s="70" t="s">
        <v>5</v>
      </c>
      <c r="D262" s="69" t="s">
        <v>5</v>
      </c>
      <c r="E262" s="69" t="s">
        <v>5</v>
      </c>
      <c r="F262" s="69" t="s">
        <v>5</v>
      </c>
      <c r="G262" s="69" t="s">
        <v>5</v>
      </c>
      <c r="H262" s="69" t="s">
        <v>5</v>
      </c>
      <c r="I262" s="69" t="s">
        <v>5</v>
      </c>
      <c r="J262" s="69" t="s">
        <v>5</v>
      </c>
      <c r="K262" s="69" t="s">
        <v>5</v>
      </c>
      <c r="L262" s="69" t="s">
        <v>5</v>
      </c>
      <c r="M262" s="69" t="s">
        <v>5</v>
      </c>
      <c r="N262" s="69" t="s">
        <v>5</v>
      </c>
      <c r="O262" s="69" t="s">
        <v>5</v>
      </c>
      <c r="P262" s="69" t="s">
        <v>5</v>
      </c>
      <c r="Q262" s="69" t="s">
        <v>5</v>
      </c>
      <c r="R262" s="69" t="s">
        <v>5</v>
      </c>
      <c r="S262" s="69" t="s">
        <v>5</v>
      </c>
      <c r="T262" s="69" t="s">
        <v>5</v>
      </c>
      <c r="U262" s="69" t="s">
        <v>5</v>
      </c>
      <c r="V262" s="16">
        <f>SUM(C262:U262)</f>
        <v>0</v>
      </c>
      <c r="W262" s="17" t="str">
        <f t="shared" si="30"/>
        <v xml:space="preserve"> </v>
      </c>
      <c r="X262" s="27"/>
    </row>
    <row r="263" spans="1:24" ht="35.25" customHeight="1" thickBot="1" x14ac:dyDescent="0.3">
      <c r="A263" s="213" t="s">
        <v>266</v>
      </c>
      <c r="B263" s="214"/>
      <c r="C263" s="70" t="s">
        <v>5</v>
      </c>
      <c r="D263" s="69" t="s">
        <v>5</v>
      </c>
      <c r="E263" s="69" t="s">
        <v>5</v>
      </c>
      <c r="F263" s="69" t="s">
        <v>5</v>
      </c>
      <c r="G263" s="69" t="s">
        <v>5</v>
      </c>
      <c r="H263" s="69" t="s">
        <v>5</v>
      </c>
      <c r="I263" s="69" t="s">
        <v>5</v>
      </c>
      <c r="J263" s="69" t="s">
        <v>5</v>
      </c>
      <c r="K263" s="69" t="s">
        <v>5</v>
      </c>
      <c r="L263" s="69" t="s">
        <v>5</v>
      </c>
      <c r="M263" s="69" t="s">
        <v>5</v>
      </c>
      <c r="N263" s="69" t="s">
        <v>5</v>
      </c>
      <c r="O263" s="69" t="s">
        <v>5</v>
      </c>
      <c r="P263" s="69" t="s">
        <v>5</v>
      </c>
      <c r="Q263" s="69" t="s">
        <v>5</v>
      </c>
      <c r="R263" s="69" t="s">
        <v>5</v>
      </c>
      <c r="S263" s="69" t="s">
        <v>5</v>
      </c>
      <c r="T263" s="69" t="s">
        <v>5</v>
      </c>
      <c r="U263" s="69" t="s">
        <v>5</v>
      </c>
      <c r="V263" s="16">
        <f>SUM(C263:U263)</f>
        <v>0</v>
      </c>
      <c r="W263" s="17" t="str">
        <f t="shared" si="30"/>
        <v xml:space="preserve"> </v>
      </c>
      <c r="X263" s="27"/>
    </row>
    <row r="264" spans="1:24" ht="24.75" customHeight="1" thickBot="1" x14ac:dyDescent="0.3">
      <c r="A264" s="225" t="s">
        <v>89</v>
      </c>
      <c r="B264" s="226"/>
      <c r="C264" s="70"/>
      <c r="D264" s="69"/>
      <c r="E264" s="69"/>
      <c r="F264" s="69"/>
      <c r="G264" s="69"/>
      <c r="H264" s="69"/>
      <c r="I264" s="69"/>
      <c r="J264" s="69"/>
      <c r="K264" s="69"/>
      <c r="L264" s="69"/>
      <c r="M264" s="69"/>
      <c r="N264" s="69"/>
      <c r="O264" s="69"/>
      <c r="P264" s="69"/>
      <c r="Q264" s="69"/>
      <c r="R264" s="69"/>
      <c r="S264" s="69"/>
      <c r="T264" s="69"/>
      <c r="U264" s="69"/>
      <c r="V264" s="16"/>
      <c r="W264" s="17" t="str">
        <f t="shared" si="30"/>
        <v xml:space="preserve"> </v>
      </c>
      <c r="X264" s="27"/>
    </row>
    <row r="265" spans="1:24" ht="25.15" customHeight="1" thickBot="1" x14ac:dyDescent="0.3">
      <c r="A265" s="217" t="s">
        <v>265</v>
      </c>
      <c r="B265" s="218"/>
      <c r="C265" s="70" t="s">
        <v>5</v>
      </c>
      <c r="D265" s="69" t="s">
        <v>5</v>
      </c>
      <c r="E265" s="69" t="s">
        <v>5</v>
      </c>
      <c r="F265" s="69" t="s">
        <v>5</v>
      </c>
      <c r="G265" s="69" t="s">
        <v>5</v>
      </c>
      <c r="H265" s="69" t="s">
        <v>5</v>
      </c>
      <c r="I265" s="69" t="s">
        <v>5</v>
      </c>
      <c r="J265" s="69" t="s">
        <v>5</v>
      </c>
      <c r="K265" s="69" t="s">
        <v>5</v>
      </c>
      <c r="L265" s="69" t="s">
        <v>5</v>
      </c>
      <c r="M265" s="69" t="s">
        <v>5</v>
      </c>
      <c r="N265" s="69" t="s">
        <v>5</v>
      </c>
      <c r="O265" s="69" t="s">
        <v>5</v>
      </c>
      <c r="P265" s="69" t="s">
        <v>5</v>
      </c>
      <c r="Q265" s="69" t="s">
        <v>5</v>
      </c>
      <c r="R265" s="69" t="s">
        <v>5</v>
      </c>
      <c r="S265" s="69" t="s">
        <v>5</v>
      </c>
      <c r="T265" s="69" t="s">
        <v>5</v>
      </c>
      <c r="U265" s="69" t="s">
        <v>5</v>
      </c>
      <c r="V265" s="16">
        <f>SUM(C265:U265)</f>
        <v>0</v>
      </c>
      <c r="W265" s="17" t="str">
        <f t="shared" si="30"/>
        <v xml:space="preserve"> </v>
      </c>
      <c r="X265" s="27"/>
    </row>
    <row r="266" spans="1:24" ht="33.75" customHeight="1" thickBot="1" x14ac:dyDescent="0.3">
      <c r="A266" s="213" t="s">
        <v>268</v>
      </c>
      <c r="B266" s="214"/>
      <c r="C266" s="70" t="s">
        <v>5</v>
      </c>
      <c r="D266" s="69" t="s">
        <v>5</v>
      </c>
      <c r="E266" s="69" t="s">
        <v>5</v>
      </c>
      <c r="F266" s="69" t="s">
        <v>5</v>
      </c>
      <c r="G266" s="69" t="s">
        <v>5</v>
      </c>
      <c r="H266" s="69" t="s">
        <v>5</v>
      </c>
      <c r="I266" s="69" t="s">
        <v>5</v>
      </c>
      <c r="J266" s="69" t="s">
        <v>5</v>
      </c>
      <c r="K266" s="69" t="s">
        <v>5</v>
      </c>
      <c r="L266" s="69" t="s">
        <v>5</v>
      </c>
      <c r="M266" s="69" t="s">
        <v>5</v>
      </c>
      <c r="N266" s="69" t="s">
        <v>5</v>
      </c>
      <c r="O266" s="69" t="s">
        <v>5</v>
      </c>
      <c r="P266" s="69" t="s">
        <v>5</v>
      </c>
      <c r="Q266" s="69" t="s">
        <v>5</v>
      </c>
      <c r="R266" s="69" t="s">
        <v>5</v>
      </c>
      <c r="S266" s="69" t="s">
        <v>5</v>
      </c>
      <c r="T266" s="69" t="s">
        <v>5</v>
      </c>
      <c r="U266" s="69" t="s">
        <v>5</v>
      </c>
      <c r="V266" s="16">
        <f>SUM(C266:U266)</f>
        <v>0</v>
      </c>
      <c r="W266" s="17" t="str">
        <f t="shared" si="30"/>
        <v xml:space="preserve"> </v>
      </c>
      <c r="X266" s="27"/>
    </row>
    <row r="267" spans="1:24" ht="25.15" customHeight="1" thickBot="1" x14ac:dyDescent="0.3">
      <c r="A267" s="170" t="s">
        <v>269</v>
      </c>
      <c r="B267" s="171"/>
      <c r="C267" s="70" t="s">
        <v>5</v>
      </c>
      <c r="D267" s="69" t="s">
        <v>5</v>
      </c>
      <c r="E267" s="69" t="s">
        <v>5</v>
      </c>
      <c r="F267" s="69" t="s">
        <v>5</v>
      </c>
      <c r="G267" s="69" t="s">
        <v>5</v>
      </c>
      <c r="H267" s="69" t="s">
        <v>5</v>
      </c>
      <c r="I267" s="69" t="s">
        <v>5</v>
      </c>
      <c r="J267" s="69" t="s">
        <v>5</v>
      </c>
      <c r="K267" s="69" t="s">
        <v>5</v>
      </c>
      <c r="L267" s="69" t="s">
        <v>5</v>
      </c>
      <c r="M267" s="69" t="s">
        <v>5</v>
      </c>
      <c r="N267" s="69" t="s">
        <v>5</v>
      </c>
      <c r="O267" s="69" t="s">
        <v>5</v>
      </c>
      <c r="P267" s="69" t="s">
        <v>5</v>
      </c>
      <c r="Q267" s="69" t="s">
        <v>5</v>
      </c>
      <c r="R267" s="69" t="s">
        <v>5</v>
      </c>
      <c r="S267" s="69" t="s">
        <v>5</v>
      </c>
      <c r="T267" s="69" t="s">
        <v>5</v>
      </c>
      <c r="U267" s="69" t="s">
        <v>5</v>
      </c>
      <c r="V267" s="16">
        <f>SUM(C267:U267)</f>
        <v>0</v>
      </c>
      <c r="W267" s="17" t="str">
        <f t="shared" si="30"/>
        <v xml:space="preserve"> </v>
      </c>
      <c r="X267" s="27"/>
    </row>
    <row r="268" spans="1:24" ht="25.15" customHeight="1" thickBot="1" x14ac:dyDescent="0.3">
      <c r="A268" s="217" t="s">
        <v>270</v>
      </c>
      <c r="B268" s="218"/>
      <c r="C268" s="70" t="s">
        <v>5</v>
      </c>
      <c r="D268" s="69" t="s">
        <v>5</v>
      </c>
      <c r="E268" s="69" t="s">
        <v>5</v>
      </c>
      <c r="F268" s="69" t="s">
        <v>5</v>
      </c>
      <c r="G268" s="69" t="s">
        <v>5</v>
      </c>
      <c r="H268" s="69" t="s">
        <v>5</v>
      </c>
      <c r="I268" s="69" t="s">
        <v>5</v>
      </c>
      <c r="J268" s="69" t="s">
        <v>5</v>
      </c>
      <c r="K268" s="69" t="s">
        <v>5</v>
      </c>
      <c r="L268" s="69" t="s">
        <v>5</v>
      </c>
      <c r="M268" s="69" t="s">
        <v>5</v>
      </c>
      <c r="N268" s="69" t="s">
        <v>5</v>
      </c>
      <c r="O268" s="69" t="s">
        <v>5</v>
      </c>
      <c r="P268" s="69" t="s">
        <v>5</v>
      </c>
      <c r="Q268" s="69" t="s">
        <v>5</v>
      </c>
      <c r="R268" s="69" t="s">
        <v>5</v>
      </c>
      <c r="S268" s="69" t="s">
        <v>5</v>
      </c>
      <c r="T268" s="69" t="s">
        <v>5</v>
      </c>
      <c r="U268" s="69" t="s">
        <v>5</v>
      </c>
      <c r="V268" s="16">
        <f>SUM(C268:U268)</f>
        <v>0</v>
      </c>
      <c r="W268" s="17" t="str">
        <f t="shared" si="30"/>
        <v xml:space="preserve"> </v>
      </c>
      <c r="X268" s="27"/>
    </row>
    <row r="269" spans="1:24" ht="29.45" customHeight="1" thickBot="1" x14ac:dyDescent="0.3">
      <c r="A269" s="222" t="s">
        <v>1</v>
      </c>
      <c r="B269" s="223"/>
      <c r="C269" s="21">
        <f t="shared" ref="C269:L269" si="31">COUNT(C255:C268)</f>
        <v>0</v>
      </c>
      <c r="D269" s="22">
        <f t="shared" si="31"/>
        <v>0</v>
      </c>
      <c r="E269" s="22">
        <f t="shared" si="31"/>
        <v>0</v>
      </c>
      <c r="F269" s="22">
        <f t="shared" si="31"/>
        <v>0</v>
      </c>
      <c r="G269" s="22">
        <f t="shared" si="31"/>
        <v>0</v>
      </c>
      <c r="H269" s="22">
        <f t="shared" si="31"/>
        <v>0</v>
      </c>
      <c r="I269" s="22">
        <f t="shared" si="31"/>
        <v>0</v>
      </c>
      <c r="J269" s="22">
        <f t="shared" si="31"/>
        <v>0</v>
      </c>
      <c r="K269" s="22">
        <f t="shared" si="31"/>
        <v>0</v>
      </c>
      <c r="L269" s="22">
        <f t="shared" si="31"/>
        <v>0</v>
      </c>
      <c r="M269" s="22">
        <v>0</v>
      </c>
      <c r="N269" s="22">
        <v>0</v>
      </c>
      <c r="O269" s="22">
        <v>0</v>
      </c>
      <c r="P269" s="22">
        <f t="shared" ref="P269:U269" si="32">COUNT(P255:P268)</f>
        <v>0</v>
      </c>
      <c r="Q269" s="22">
        <f t="shared" si="32"/>
        <v>0</v>
      </c>
      <c r="R269" s="22">
        <f t="shared" si="32"/>
        <v>0</v>
      </c>
      <c r="S269" s="22">
        <f t="shared" si="32"/>
        <v>0</v>
      </c>
      <c r="T269" s="22">
        <f t="shared" si="32"/>
        <v>0</v>
      </c>
      <c r="U269" s="22">
        <f t="shared" si="32"/>
        <v>0</v>
      </c>
      <c r="V269" s="23">
        <f>SUM(C269:U269)</f>
        <v>0</v>
      </c>
      <c r="W269" s="24"/>
      <c r="X269" s="27"/>
    </row>
    <row r="270" spans="1:24" ht="25.15" customHeight="1" thickBot="1" x14ac:dyDescent="0.3">
      <c r="A270" s="43" t="s">
        <v>2</v>
      </c>
      <c r="B270" s="44"/>
      <c r="C270" s="45">
        <f t="shared" ref="C270:L270" si="33">SUM(C255:C268)</f>
        <v>0</v>
      </c>
      <c r="D270" s="46">
        <f t="shared" si="33"/>
        <v>0</v>
      </c>
      <c r="E270" s="46">
        <f t="shared" si="33"/>
        <v>0</v>
      </c>
      <c r="F270" s="46">
        <f t="shared" si="33"/>
        <v>0</v>
      </c>
      <c r="G270" s="46">
        <f t="shared" si="33"/>
        <v>0</v>
      </c>
      <c r="H270" s="46">
        <f t="shared" si="33"/>
        <v>0</v>
      </c>
      <c r="I270" s="46">
        <f t="shared" si="33"/>
        <v>0</v>
      </c>
      <c r="J270" s="46">
        <f t="shared" si="33"/>
        <v>0</v>
      </c>
      <c r="K270" s="46">
        <f t="shared" si="33"/>
        <v>0</v>
      </c>
      <c r="L270" s="46">
        <f t="shared" si="33"/>
        <v>0</v>
      </c>
      <c r="M270" s="46">
        <v>0</v>
      </c>
      <c r="N270" s="46">
        <v>0</v>
      </c>
      <c r="O270" s="46">
        <v>0</v>
      </c>
      <c r="P270" s="46">
        <f t="shared" ref="P270:U270" si="34">SUM(P255:P268)</f>
        <v>0</v>
      </c>
      <c r="Q270" s="46">
        <f t="shared" si="34"/>
        <v>0</v>
      </c>
      <c r="R270" s="46">
        <f t="shared" si="34"/>
        <v>0</v>
      </c>
      <c r="S270" s="46">
        <f t="shared" si="34"/>
        <v>0</v>
      </c>
      <c r="T270" s="46">
        <f t="shared" si="34"/>
        <v>0</v>
      </c>
      <c r="U270" s="46">
        <f t="shared" si="34"/>
        <v>0</v>
      </c>
      <c r="V270" s="47">
        <f>SUM(C270:U270)</f>
        <v>0</v>
      </c>
      <c r="W270" s="51"/>
      <c r="X270" s="27"/>
    </row>
    <row r="271" spans="1:24" ht="15.75" x14ac:dyDescent="0.25">
      <c r="A271" s="48"/>
      <c r="B271" s="49"/>
      <c r="C271" s="50"/>
      <c r="D271" s="50"/>
      <c r="E271" s="50"/>
      <c r="F271" s="50"/>
      <c r="G271" s="50"/>
      <c r="H271" s="50"/>
      <c r="I271" s="50"/>
      <c r="J271" s="50"/>
      <c r="K271" s="50"/>
      <c r="L271" s="50"/>
      <c r="M271" s="50"/>
      <c r="N271" s="50"/>
      <c r="O271" s="50"/>
      <c r="P271" s="50"/>
      <c r="Q271" s="50"/>
      <c r="R271" s="50"/>
      <c r="S271" s="50"/>
      <c r="T271" s="50"/>
      <c r="U271" s="50"/>
      <c r="V271" s="50"/>
      <c r="W271" s="24"/>
      <c r="X271" s="27"/>
    </row>
    <row r="272" spans="1:24" ht="13.5" thickBot="1" x14ac:dyDescent="0.25">
      <c r="A272" s="26"/>
      <c r="B272" s="26"/>
      <c r="C272" s="28"/>
      <c r="D272" s="28"/>
      <c r="E272" s="28"/>
      <c r="F272" s="28"/>
      <c r="G272" s="28"/>
      <c r="H272" s="28"/>
      <c r="I272" s="28"/>
      <c r="J272" s="28"/>
      <c r="K272" s="28"/>
      <c r="L272" s="28"/>
      <c r="M272" s="28"/>
      <c r="N272" s="28"/>
      <c r="O272" s="28"/>
      <c r="P272" s="28"/>
      <c r="Q272" s="28"/>
      <c r="R272" s="28"/>
      <c r="S272" s="28"/>
      <c r="T272" s="28"/>
      <c r="U272" s="28"/>
      <c r="V272" s="28"/>
      <c r="W272" s="28"/>
      <c r="X272" s="27"/>
    </row>
    <row r="273" spans="1:24" ht="16.5" customHeight="1" x14ac:dyDescent="0.2">
      <c r="A273" s="28"/>
      <c r="B273" s="28"/>
      <c r="C273" s="183" t="s">
        <v>18</v>
      </c>
      <c r="D273" s="238"/>
      <c r="E273" s="238"/>
      <c r="F273" s="238"/>
      <c r="G273" s="238"/>
      <c r="H273" s="238"/>
      <c r="I273" s="238"/>
      <c r="J273" s="238"/>
      <c r="K273" s="238"/>
      <c r="L273" s="238"/>
      <c r="M273" s="238"/>
      <c r="N273" s="238"/>
      <c r="O273" s="239"/>
      <c r="P273" s="52"/>
      <c r="Q273" s="53"/>
      <c r="R273" s="53"/>
      <c r="S273" s="53"/>
      <c r="T273" s="53"/>
      <c r="U273" s="53"/>
      <c r="V273" s="53"/>
      <c r="W273" s="54"/>
      <c r="X273" s="27"/>
    </row>
    <row r="274" spans="1:24" ht="16.5" thickBot="1" x14ac:dyDescent="0.3">
      <c r="A274" s="28"/>
      <c r="B274" s="28"/>
      <c r="C274" s="177"/>
      <c r="D274" s="228"/>
      <c r="E274" s="228"/>
      <c r="F274" s="228"/>
      <c r="G274" s="228"/>
      <c r="H274" s="228"/>
      <c r="I274" s="228"/>
      <c r="J274" s="228"/>
      <c r="K274" s="228"/>
      <c r="L274" s="228"/>
      <c r="M274" s="228"/>
      <c r="N274" s="228"/>
      <c r="O274" s="229"/>
      <c r="P274" s="36"/>
      <c r="Q274" s="58" t="s">
        <v>6</v>
      </c>
      <c r="R274" s="58"/>
      <c r="S274" s="58"/>
      <c r="T274" s="37"/>
      <c r="U274" s="37"/>
      <c r="V274" s="37"/>
      <c r="W274" s="38"/>
      <c r="X274" s="88" t="e">
        <f>#REF!+#REF!+#REF!</f>
        <v>#REF!</v>
      </c>
    </row>
    <row r="275" spans="1:24" ht="16.5" thickBot="1" x14ac:dyDescent="0.3">
      <c r="A275" s="27"/>
      <c r="B275" s="27"/>
      <c r="C275" s="177"/>
      <c r="D275" s="228"/>
      <c r="E275" s="228"/>
      <c r="F275" s="228"/>
      <c r="G275" s="228"/>
      <c r="H275" s="228"/>
      <c r="I275" s="228"/>
      <c r="J275" s="228"/>
      <c r="K275" s="228"/>
      <c r="L275" s="228"/>
      <c r="M275" s="228"/>
      <c r="N275" s="228"/>
      <c r="O275" s="229"/>
      <c r="P275" s="36"/>
      <c r="Q275" s="58" t="s">
        <v>40</v>
      </c>
      <c r="R275" s="58"/>
      <c r="S275" s="58"/>
      <c r="T275" s="37"/>
      <c r="U275" s="37"/>
      <c r="V275" s="154" t="e">
        <f>((V270/V269))</f>
        <v>#DIV/0!</v>
      </c>
      <c r="W275" s="38"/>
      <c r="X275" s="27"/>
    </row>
    <row r="276" spans="1:24" x14ac:dyDescent="0.2">
      <c r="A276" s="27"/>
      <c r="B276" s="27"/>
      <c r="C276" s="177"/>
      <c r="D276" s="228"/>
      <c r="E276" s="228"/>
      <c r="F276" s="228"/>
      <c r="G276" s="228"/>
      <c r="H276" s="228"/>
      <c r="I276" s="228"/>
      <c r="J276" s="228"/>
      <c r="K276" s="228"/>
      <c r="L276" s="228"/>
      <c r="M276" s="228"/>
      <c r="N276" s="228"/>
      <c r="O276" s="229"/>
      <c r="P276" s="36"/>
      <c r="Q276" s="37"/>
      <c r="R276" s="37"/>
      <c r="S276" s="37"/>
      <c r="T276" s="37"/>
      <c r="U276" s="37"/>
      <c r="V276" s="37"/>
      <c r="W276" s="38"/>
      <c r="X276" s="27"/>
    </row>
    <row r="277" spans="1:24" ht="13.5" thickBot="1" x14ac:dyDescent="0.25">
      <c r="A277" s="27"/>
      <c r="B277" s="27"/>
      <c r="C277" s="177"/>
      <c r="D277" s="228"/>
      <c r="E277" s="228"/>
      <c r="F277" s="228"/>
      <c r="G277" s="228"/>
      <c r="H277" s="228"/>
      <c r="I277" s="228"/>
      <c r="J277" s="228"/>
      <c r="K277" s="228"/>
      <c r="L277" s="228"/>
      <c r="M277" s="228"/>
      <c r="N277" s="228"/>
      <c r="O277" s="229"/>
      <c r="P277" s="36"/>
      <c r="Q277" s="37"/>
      <c r="R277" s="37"/>
      <c r="S277" s="37"/>
      <c r="T277" s="37"/>
      <c r="U277" s="37"/>
      <c r="V277" s="37"/>
      <c r="W277" s="38"/>
      <c r="X277" s="27"/>
    </row>
    <row r="278" spans="1:24" ht="16.5" thickBot="1" x14ac:dyDescent="0.3">
      <c r="A278" s="27"/>
      <c r="B278" s="27"/>
      <c r="C278" s="177"/>
      <c r="D278" s="228"/>
      <c r="E278" s="228"/>
      <c r="F278" s="228"/>
      <c r="G278" s="228"/>
      <c r="H278" s="228"/>
      <c r="I278" s="228"/>
      <c r="J278" s="228"/>
      <c r="K278" s="228"/>
      <c r="L278" s="228"/>
      <c r="M278" s="228"/>
      <c r="N278" s="228"/>
      <c r="O278" s="229"/>
      <c r="P278" s="36"/>
      <c r="Q278" s="37"/>
      <c r="R278" s="244" t="s">
        <v>278</v>
      </c>
      <c r="S278" s="245"/>
      <c r="T278" s="245"/>
      <c r="U278" s="246"/>
      <c r="V278" s="247" t="e">
        <f>((SUM(V30,V65,V102,V141,V185,V227,V270)/SUM(V29,V64,V101,V140,V184,V226,V269)))</f>
        <v>#DIV/0!</v>
      </c>
      <c r="W278" s="248"/>
      <c r="X278" s="27"/>
    </row>
    <row r="279" spans="1:24" ht="16.5" thickBot="1" x14ac:dyDescent="0.3">
      <c r="A279" s="27"/>
      <c r="B279" s="27"/>
      <c r="C279" s="230"/>
      <c r="D279" s="231"/>
      <c r="E279" s="231"/>
      <c r="F279" s="231"/>
      <c r="G279" s="231"/>
      <c r="H279" s="231"/>
      <c r="I279" s="231"/>
      <c r="J279" s="231"/>
      <c r="K279" s="231"/>
      <c r="L279" s="231"/>
      <c r="M279" s="231"/>
      <c r="N279" s="231"/>
      <c r="O279" s="232"/>
      <c r="P279" s="39"/>
      <c r="Q279" s="41"/>
      <c r="R279" s="164" t="s">
        <v>279</v>
      </c>
      <c r="S279" s="165"/>
      <c r="T279" s="165"/>
      <c r="U279" s="165"/>
      <c r="V279" s="41"/>
      <c r="W279" s="40"/>
      <c r="X279" s="27"/>
    </row>
    <row r="280" spans="1:24" x14ac:dyDescent="0.2">
      <c r="A280" s="27"/>
      <c r="B280" s="27"/>
      <c r="C280" s="27"/>
      <c r="D280" s="27"/>
      <c r="E280" s="27"/>
      <c r="F280" s="27"/>
      <c r="G280" s="27"/>
      <c r="H280" s="27"/>
      <c r="I280" s="27"/>
      <c r="J280" s="27"/>
      <c r="K280" s="27"/>
      <c r="L280" s="27"/>
      <c r="M280" s="27"/>
      <c r="N280" s="27"/>
      <c r="O280" s="27"/>
      <c r="P280" s="27"/>
      <c r="Q280" s="28"/>
      <c r="R280" s="29"/>
      <c r="S280" s="29"/>
      <c r="T280" s="28"/>
      <c r="U280" s="28"/>
      <c r="V280" s="28"/>
      <c r="W280" s="28"/>
      <c r="X280" s="27"/>
    </row>
  </sheetData>
  <mergeCells count="209">
    <mergeCell ref="A269:B269"/>
    <mergeCell ref="C273:O273"/>
    <mergeCell ref="C274:O279"/>
    <mergeCell ref="R278:U278"/>
    <mergeCell ref="V278:W278"/>
    <mergeCell ref="A264:B264"/>
    <mergeCell ref="A265:B265"/>
    <mergeCell ref="A266:B266"/>
    <mergeCell ref="A267:B267"/>
    <mergeCell ref="A268:B268"/>
    <mergeCell ref="A255:B255"/>
    <mergeCell ref="A256:B256"/>
    <mergeCell ref="A257:B257"/>
    <mergeCell ref="A258:B258"/>
    <mergeCell ref="A259:B259"/>
    <mergeCell ref="A260:B260"/>
    <mergeCell ref="A261:B261"/>
    <mergeCell ref="A262:B262"/>
    <mergeCell ref="A263:B263"/>
    <mergeCell ref="C231:O236"/>
    <mergeCell ref="R235:U235"/>
    <mergeCell ref="V235:W235"/>
    <mergeCell ref="A248:W248"/>
    <mergeCell ref="C251:H251"/>
    <mergeCell ref="V251:W251"/>
    <mergeCell ref="P253:S253"/>
    <mergeCell ref="T253:U253"/>
    <mergeCell ref="A254:B254"/>
    <mergeCell ref="C188:O188"/>
    <mergeCell ref="A253:B253"/>
    <mergeCell ref="C253:J253"/>
    <mergeCell ref="K253:O253"/>
    <mergeCell ref="A211:B211"/>
    <mergeCell ref="A212:B212"/>
    <mergeCell ref="C189:O194"/>
    <mergeCell ref="R193:U193"/>
    <mergeCell ref="V193:W193"/>
    <mergeCell ref="A204:W204"/>
    <mergeCell ref="C207:H207"/>
    <mergeCell ref="V207:W207"/>
    <mergeCell ref="A216:B216"/>
    <mergeCell ref="A217:B217"/>
    <mergeCell ref="A218:B218"/>
    <mergeCell ref="A219:B219"/>
    <mergeCell ref="A220:B220"/>
    <mergeCell ref="A221:B221"/>
    <mergeCell ref="A222:B222"/>
    <mergeCell ref="A223:B223"/>
    <mergeCell ref="A224:B224"/>
    <mergeCell ref="A225:B225"/>
    <mergeCell ref="A226:B226"/>
    <mergeCell ref="C230:O230"/>
    <mergeCell ref="A176:B176"/>
    <mergeCell ref="A177:B177"/>
    <mergeCell ref="A178:B178"/>
    <mergeCell ref="A179:B179"/>
    <mergeCell ref="A180:B180"/>
    <mergeCell ref="A181:B181"/>
    <mergeCell ref="A182:B182"/>
    <mergeCell ref="A183:B183"/>
    <mergeCell ref="A184:B184"/>
    <mergeCell ref="P168:S168"/>
    <mergeCell ref="T168:U168"/>
    <mergeCell ref="A169:B169"/>
    <mergeCell ref="A170:B170"/>
    <mergeCell ref="A171:B171"/>
    <mergeCell ref="A172:B172"/>
    <mergeCell ref="A173:B173"/>
    <mergeCell ref="A174:B174"/>
    <mergeCell ref="A175:B175"/>
    <mergeCell ref="C115:I115"/>
    <mergeCell ref="C84:J84"/>
    <mergeCell ref="C144:O144"/>
    <mergeCell ref="C145:O150"/>
    <mergeCell ref="R149:U149"/>
    <mergeCell ref="C106:O111"/>
    <mergeCell ref="C105:O105"/>
    <mergeCell ref="P84:S84"/>
    <mergeCell ref="T6:U6"/>
    <mergeCell ref="K6:O6"/>
    <mergeCell ref="A118:W118"/>
    <mergeCell ref="V121:W121"/>
    <mergeCell ref="C123:J123"/>
    <mergeCell ref="K123:O123"/>
    <mergeCell ref="P123:S123"/>
    <mergeCell ref="T123:U123"/>
    <mergeCell ref="P115:T115"/>
    <mergeCell ref="A64:B64"/>
    <mergeCell ref="V149:W149"/>
    <mergeCell ref="D82:I82"/>
    <mergeCell ref="C121:H121"/>
    <mergeCell ref="J115:O115"/>
    <mergeCell ref="C68:O68"/>
    <mergeCell ref="C4:H4"/>
    <mergeCell ref="A52:B52"/>
    <mergeCell ref="A53:B53"/>
    <mergeCell ref="A49:B49"/>
    <mergeCell ref="A24:B24"/>
    <mergeCell ref="A61:B61"/>
    <mergeCell ref="A54:B54"/>
    <mergeCell ref="A60:B60"/>
    <mergeCell ref="A43:W43"/>
    <mergeCell ref="A62:B62"/>
    <mergeCell ref="A87:B87"/>
    <mergeCell ref="C69:O74"/>
    <mergeCell ref="A63:B63"/>
    <mergeCell ref="A1:W1"/>
    <mergeCell ref="V4:W4"/>
    <mergeCell ref="A6:B6"/>
    <mergeCell ref="K4:O4"/>
    <mergeCell ref="A4:B4"/>
    <mergeCell ref="A8:B8"/>
    <mergeCell ref="P4:R4"/>
    <mergeCell ref="A7:B7"/>
    <mergeCell ref="C6:J6"/>
    <mergeCell ref="P6:S6"/>
    <mergeCell ref="A18:B18"/>
    <mergeCell ref="V46:W46"/>
    <mergeCell ref="A26:B26"/>
    <mergeCell ref="C33:O33"/>
    <mergeCell ref="D46:I46"/>
    <mergeCell ref="A19:B19"/>
    <mergeCell ref="A27:B27"/>
    <mergeCell ref="A22:B22"/>
    <mergeCell ref="A25:B25"/>
    <mergeCell ref="C34:O39"/>
    <mergeCell ref="A10:B10"/>
    <mergeCell ref="A9:B9"/>
    <mergeCell ref="A23:B23"/>
    <mergeCell ref="A13:B13"/>
    <mergeCell ref="A12:B12"/>
    <mergeCell ref="A16:B16"/>
    <mergeCell ref="A14:B14"/>
    <mergeCell ref="A11:B11"/>
    <mergeCell ref="A17:B17"/>
    <mergeCell ref="A20:B20"/>
    <mergeCell ref="A21:B21"/>
    <mergeCell ref="A213:B213"/>
    <mergeCell ref="A214:B214"/>
    <mergeCell ref="A215:B215"/>
    <mergeCell ref="A123:B123"/>
    <mergeCell ref="A98:B98"/>
    <mergeCell ref="A95:B95"/>
    <mergeCell ref="A96:B96"/>
    <mergeCell ref="A97:B97"/>
    <mergeCell ref="A101:B101"/>
    <mergeCell ref="A138:B138"/>
    <mergeCell ref="A210:B210"/>
    <mergeCell ref="A115:B115"/>
    <mergeCell ref="A139:B139"/>
    <mergeCell ref="A163:W163"/>
    <mergeCell ref="A209:B209"/>
    <mergeCell ref="C209:J209"/>
    <mergeCell ref="K209:O209"/>
    <mergeCell ref="P209:S209"/>
    <mergeCell ref="T209:U209"/>
    <mergeCell ref="C166:H166"/>
    <mergeCell ref="V166:W166"/>
    <mergeCell ref="A168:B168"/>
    <mergeCell ref="C168:J168"/>
    <mergeCell ref="K168:O168"/>
    <mergeCell ref="A124:B124"/>
    <mergeCell ref="A125:B125"/>
    <mergeCell ref="A126:B126"/>
    <mergeCell ref="A129:B129"/>
    <mergeCell ref="A127:B127"/>
    <mergeCell ref="A128:B128"/>
    <mergeCell ref="A140:B140"/>
    <mergeCell ref="A28:B28"/>
    <mergeCell ref="A130:B130"/>
    <mergeCell ref="A131:B131"/>
    <mergeCell ref="A132:B132"/>
    <mergeCell ref="A133:B133"/>
    <mergeCell ref="A134:B134"/>
    <mergeCell ref="A135:B135"/>
    <mergeCell ref="A136:B136"/>
    <mergeCell ref="A137:B137"/>
    <mergeCell ref="A29:B29"/>
    <mergeCell ref="A55:B55"/>
    <mergeCell ref="A59:B59"/>
    <mergeCell ref="A58:B58"/>
    <mergeCell ref="A48:B48"/>
    <mergeCell ref="A86:B86"/>
    <mergeCell ref="A89:B89"/>
    <mergeCell ref="A88:B88"/>
    <mergeCell ref="V110:W110"/>
    <mergeCell ref="V82:W82"/>
    <mergeCell ref="T48:U48"/>
    <mergeCell ref="C48:J48"/>
    <mergeCell ref="A15:B15"/>
    <mergeCell ref="R110:U110"/>
    <mergeCell ref="K48:O48"/>
    <mergeCell ref="A100:B100"/>
    <mergeCell ref="A99:B99"/>
    <mergeCell ref="A91:B91"/>
    <mergeCell ref="A93:B93"/>
    <mergeCell ref="A94:B94"/>
    <mergeCell ref="A92:B92"/>
    <mergeCell ref="A51:B51"/>
    <mergeCell ref="A84:B84"/>
    <mergeCell ref="A90:B90"/>
    <mergeCell ref="A79:W79"/>
    <mergeCell ref="T84:U84"/>
    <mergeCell ref="K84:O84"/>
    <mergeCell ref="A85:B85"/>
    <mergeCell ref="P48:S48"/>
    <mergeCell ref="A50:B50"/>
    <mergeCell ref="A56:B56"/>
    <mergeCell ref="A57:B57"/>
  </mergeCells>
  <phoneticPr fontId="0" type="noConversion"/>
  <conditionalFormatting sqref="C115 C6">
    <cfRule type="cellIs" dxfId="30" priority="45" stopIfTrue="1" operator="equal">
      <formula>"C"</formula>
    </cfRule>
    <cfRule type="cellIs" dxfId="29" priority="46" stopIfTrue="1" operator="equal">
      <formula>"N"</formula>
    </cfRule>
    <cfRule type="cellIs" dxfId="28" priority="47" stopIfTrue="1" operator="equal">
      <formula>"E"</formula>
    </cfRule>
  </conditionalFormatting>
  <conditionalFormatting sqref="C50:U63 C86:U100 C8:U28">
    <cfRule type="cellIs" dxfId="27" priority="48" stopIfTrue="1" operator="equal">
      <formula>0</formula>
    </cfRule>
    <cfRule type="cellIs" dxfId="26" priority="49" stopIfTrue="1" operator="equal">
      <formula>1</formula>
    </cfRule>
  </conditionalFormatting>
  <conditionalFormatting sqref="C125:U139">
    <cfRule type="cellIs" dxfId="25" priority="37" stopIfTrue="1" operator="equal">
      <formula>0</formula>
    </cfRule>
    <cfRule type="cellIs" dxfId="24" priority="38" stopIfTrue="1" operator="equal">
      <formula>1</formula>
    </cfRule>
  </conditionalFormatting>
  <conditionalFormatting sqref="C170:U183">
    <cfRule type="cellIs" dxfId="23" priority="32" stopIfTrue="1" operator="equal">
      <formula>0</formula>
    </cfRule>
    <cfRule type="cellIs" dxfId="22" priority="33" stopIfTrue="1" operator="equal">
      <formula>1</formula>
    </cfRule>
  </conditionalFormatting>
  <conditionalFormatting sqref="C211:U225">
    <cfRule type="cellIs" dxfId="21" priority="27" stopIfTrue="1" operator="equal">
      <formula>0</formula>
    </cfRule>
    <cfRule type="cellIs" dxfId="20" priority="28" stopIfTrue="1" operator="equal">
      <formula>1</formula>
    </cfRule>
  </conditionalFormatting>
  <conditionalFormatting sqref="C255:U268">
    <cfRule type="cellIs" dxfId="19" priority="22" stopIfTrue="1" operator="equal">
      <formula>0</formula>
    </cfRule>
    <cfRule type="cellIs" dxfId="18" priority="23" stopIfTrue="1" operator="equal">
      <formula>1</formula>
    </cfRule>
  </conditionalFormatting>
  <conditionalFormatting sqref="C48">
    <cfRule type="cellIs" dxfId="17" priority="16" stopIfTrue="1" operator="equal">
      <formula>"C"</formula>
    </cfRule>
    <cfRule type="cellIs" dxfId="16" priority="17" stopIfTrue="1" operator="equal">
      <formula>"N"</formula>
    </cfRule>
    <cfRule type="cellIs" dxfId="15" priority="18" stopIfTrue="1" operator="equal">
      <formula>"E"</formula>
    </cfRule>
  </conditionalFormatting>
  <conditionalFormatting sqref="C84">
    <cfRule type="cellIs" dxfId="14" priority="13" stopIfTrue="1" operator="equal">
      <formula>"C"</formula>
    </cfRule>
    <cfRule type="cellIs" dxfId="13" priority="14" stopIfTrue="1" operator="equal">
      <formula>"N"</formula>
    </cfRule>
    <cfRule type="cellIs" dxfId="12" priority="15" stopIfTrue="1" operator="equal">
      <formula>"E"</formula>
    </cfRule>
  </conditionalFormatting>
  <conditionalFormatting sqref="C123">
    <cfRule type="cellIs" dxfId="11" priority="10" stopIfTrue="1" operator="equal">
      <formula>"C"</formula>
    </cfRule>
    <cfRule type="cellIs" dxfId="10" priority="11" stopIfTrue="1" operator="equal">
      <formula>"N"</formula>
    </cfRule>
    <cfRule type="cellIs" dxfId="9" priority="12" stopIfTrue="1" operator="equal">
      <formula>"E"</formula>
    </cfRule>
  </conditionalFormatting>
  <conditionalFormatting sqref="C168">
    <cfRule type="cellIs" dxfId="8" priority="7" stopIfTrue="1" operator="equal">
      <formula>"C"</formula>
    </cfRule>
    <cfRule type="cellIs" dxfId="7" priority="8" stopIfTrue="1" operator="equal">
      <formula>"N"</formula>
    </cfRule>
    <cfRule type="cellIs" dxfId="6" priority="9" stopIfTrue="1" operator="equal">
      <formula>"E"</formula>
    </cfRule>
  </conditionalFormatting>
  <conditionalFormatting sqref="C209">
    <cfRule type="cellIs" dxfId="5" priority="4" stopIfTrue="1" operator="equal">
      <formula>"C"</formula>
    </cfRule>
    <cfRule type="cellIs" dxfId="4" priority="5" stopIfTrue="1" operator="equal">
      <formula>"N"</formula>
    </cfRule>
    <cfRule type="cellIs" dxfId="3" priority="6" stopIfTrue="1" operator="equal">
      <formula>"E"</formula>
    </cfRule>
  </conditionalFormatting>
  <conditionalFormatting sqref="C253">
    <cfRule type="cellIs" dxfId="2" priority="1" stopIfTrue="1" operator="equal">
      <formula>"C"</formula>
    </cfRule>
    <cfRule type="cellIs" dxfId="1" priority="2" stopIfTrue="1" operator="equal">
      <formula>"N"</formula>
    </cfRule>
    <cfRule type="cellIs" dxfId="0" priority="3" stopIfTrue="1" operator="equal">
      <formula>"E"</formula>
    </cfRule>
  </conditionalFormatting>
  <pageMargins left="0.75" right="0.56999999999999995" top="0.28000000000000003" bottom="0.49" header="0.39" footer="0.37"/>
  <pageSetup paperSize="9" scale="50" orientation="landscape" r:id="rId1"/>
  <headerFooter alignWithMargins="0"/>
  <rowBreaks count="2" manualBreakCount="2">
    <brk id="40" max="22" man="1"/>
    <brk id="76"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E6" sqref="E6"/>
    </sheetView>
  </sheetViews>
  <sheetFormatPr defaultRowHeight="12.75" x14ac:dyDescent="0.2"/>
  <cols>
    <col min="1" max="1" width="25" customWidth="1"/>
    <col min="2" max="2" width="36.28515625" customWidth="1"/>
    <col min="3" max="3" width="17.42578125" customWidth="1"/>
    <col min="4" max="4" width="12.42578125" customWidth="1"/>
    <col min="5" max="5" width="41" customWidth="1"/>
    <col min="6" max="7" width="8.85546875" hidden="1" customWidth="1"/>
  </cols>
  <sheetData>
    <row r="1" spans="1:5" ht="24" customHeight="1" thickBot="1" x14ac:dyDescent="0.4">
      <c r="A1" s="249" t="s">
        <v>54</v>
      </c>
      <c r="B1" s="250"/>
      <c r="C1" s="250"/>
      <c r="D1" s="250"/>
      <c r="E1" s="250"/>
    </row>
    <row r="2" spans="1:5" ht="24" customHeight="1" thickBot="1" x14ac:dyDescent="0.3">
      <c r="A2" s="112" t="s">
        <v>42</v>
      </c>
      <c r="B2" s="116"/>
      <c r="C2" s="251" t="s">
        <v>53</v>
      </c>
      <c r="D2" s="252"/>
      <c r="E2" s="253"/>
    </row>
    <row r="3" spans="1:5" ht="24" customHeight="1" thickBot="1" x14ac:dyDescent="0.3">
      <c r="A3" s="112" t="s">
        <v>22</v>
      </c>
      <c r="B3" s="118"/>
      <c r="C3" s="114"/>
      <c r="D3" s="114"/>
      <c r="E3" s="113"/>
    </row>
    <row r="4" spans="1:5" ht="26.25" thickBot="1" x14ac:dyDescent="0.25">
      <c r="A4" s="117" t="s">
        <v>24</v>
      </c>
      <c r="B4" s="119" t="s">
        <v>25</v>
      </c>
      <c r="C4" s="115" t="s">
        <v>26</v>
      </c>
      <c r="D4" s="74" t="s">
        <v>27</v>
      </c>
      <c r="E4" s="75" t="s">
        <v>61</v>
      </c>
    </row>
    <row r="5" spans="1:5" ht="49.5" customHeight="1" x14ac:dyDescent="0.2">
      <c r="A5" s="139"/>
      <c r="B5" s="76"/>
      <c r="C5" s="77"/>
      <c r="D5" s="77"/>
      <c r="E5" s="140"/>
    </row>
    <row r="6" spans="1:5" ht="48" customHeight="1" x14ac:dyDescent="0.2">
      <c r="A6" s="141"/>
      <c r="B6" s="77"/>
      <c r="C6" s="77"/>
      <c r="D6" s="77"/>
      <c r="E6" s="140"/>
    </row>
    <row r="7" spans="1:5" ht="54" customHeight="1" x14ac:dyDescent="0.2">
      <c r="A7" s="141"/>
      <c r="B7" s="77"/>
      <c r="C7" s="77"/>
      <c r="D7" s="77"/>
      <c r="E7" s="140"/>
    </row>
    <row r="8" spans="1:5" ht="63.75" customHeight="1" x14ac:dyDescent="0.2">
      <c r="A8" s="141"/>
      <c r="B8" s="77"/>
      <c r="C8" s="77"/>
      <c r="D8" s="77"/>
      <c r="E8" s="140"/>
    </row>
    <row r="9" spans="1:5" ht="56.25" customHeight="1" x14ac:dyDescent="0.2">
      <c r="A9" s="141"/>
      <c r="B9" s="77"/>
      <c r="C9" s="77"/>
      <c r="D9" s="77"/>
      <c r="E9" s="140"/>
    </row>
    <row r="10" spans="1:5" x14ac:dyDescent="0.2">
      <c r="A10" s="141"/>
      <c r="B10" s="77"/>
      <c r="C10" s="77"/>
      <c r="D10" s="77"/>
      <c r="E10" s="140"/>
    </row>
    <row r="11" spans="1:5" x14ac:dyDescent="0.2">
      <c r="A11" s="141"/>
      <c r="B11" s="77"/>
      <c r="C11" s="77"/>
      <c r="D11" s="77"/>
      <c r="E11" s="140"/>
    </row>
    <row r="12" spans="1:5" x14ac:dyDescent="0.2">
      <c r="A12" s="141"/>
      <c r="B12" s="77"/>
      <c r="C12" s="77"/>
      <c r="D12" s="77"/>
      <c r="E12" s="140"/>
    </row>
    <row r="13" spans="1:5" x14ac:dyDescent="0.2">
      <c r="A13" s="141"/>
      <c r="B13" s="77"/>
      <c r="C13" s="77"/>
      <c r="D13" s="77"/>
      <c r="E13" s="140"/>
    </row>
    <row r="14" spans="1:5" x14ac:dyDescent="0.2">
      <c r="A14" s="141"/>
      <c r="B14" s="77"/>
      <c r="C14" s="77"/>
      <c r="D14" s="77"/>
      <c r="E14" s="140"/>
    </row>
    <row r="15" spans="1:5" ht="13.5" thickBot="1" x14ac:dyDescent="0.25">
      <c r="A15" s="142"/>
      <c r="B15" s="143"/>
      <c r="C15" s="143"/>
      <c r="D15" s="143"/>
      <c r="E15" s="144"/>
    </row>
    <row r="16" spans="1:5" ht="14.25" customHeight="1" x14ac:dyDescent="0.2"/>
  </sheetData>
  <mergeCells count="2">
    <mergeCell ref="A1:E1"/>
    <mergeCell ref="C2:E2"/>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Environmental Cleaning Audit</vt:lpstr>
      <vt:lpstr>Introduction</vt:lpstr>
      <vt:lpstr>Instructions</vt:lpstr>
      <vt:lpstr>Element Standards</vt:lpstr>
      <vt:lpstr>Sample Audit Score Sheet</vt:lpstr>
      <vt:lpstr>Audit Title Page</vt:lpstr>
      <vt:lpstr>Template Audit Score Sheet</vt:lpstr>
      <vt:lpstr>Action Plan</vt:lpstr>
      <vt:lpstr>Instructions!Print_Area</vt:lpstr>
      <vt:lpstr>Introduction!Print_Area</vt:lpstr>
      <vt:lpstr>'Sample Audit Score Sheet'!Print_Area</vt:lpstr>
      <vt:lpstr>'Template Audit Score Sheet'!Print_Area</vt:lpstr>
    </vt:vector>
  </TitlesOfParts>
  <Company>nhse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 Calculation if Both Conditions met</dc:title>
  <dc:creator>gkochane</dc:creator>
  <cp:lastModifiedBy>goversr</cp:lastModifiedBy>
  <cp:lastPrinted>2015-12-10T03:39:08Z</cp:lastPrinted>
  <dcterms:created xsi:type="dcterms:W3CDTF">2003-04-22T12:05:29Z</dcterms:created>
  <dcterms:modified xsi:type="dcterms:W3CDTF">2015-12-10T03:39:25Z</dcterms:modified>
</cp:coreProperties>
</file>